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3.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drawings/drawing4.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drawings/drawing5.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drawings/drawing6.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drawings/drawing7.xml" ContentType="application/vnd.openxmlformats-officedocument.drawing+xml"/>
  <Override PartName="/xl/tables/table13.xml" ContentType="application/vnd.openxmlformats-officedocument.spreadsheetml.table+xml"/>
  <Override PartName="/xl/tables/table14.xml" ContentType="application/vnd.openxmlformats-officedocument.spreadsheetml.table+xml"/>
  <Override PartName="/xl/drawings/drawing8.xml" ContentType="application/vnd.openxmlformats-officedocument.drawing+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910"/>
  <workbookPr codeName="ThisWorkbook" autoCompressPictures="0"/>
  <bookViews>
    <workbookView xWindow="2100" yWindow="0" windowWidth="25600" windowHeight="15520" tabRatio="692"/>
  </bookViews>
  <sheets>
    <sheet name="Weekly Time Sheet" sheetId="1" r:id="rId1"/>
    <sheet name="Weekly Time Sheet (2)" sheetId="8" r:id="rId2"/>
    <sheet name="Weekly Time Sheet (3)" sheetId="9" r:id="rId3"/>
    <sheet name="Weekly Time Sheet (4)" sheetId="10" r:id="rId4"/>
    <sheet name="Weekly Time Sheet (5)" sheetId="11" r:id="rId5"/>
    <sheet name="Weekly Time Sheet (6)" sheetId="12" r:id="rId6"/>
    <sheet name="Weekly Time Sheet (7)" sheetId="13" r:id="rId7"/>
    <sheet name="Weekly Time Sheet (8)" sheetId="14" r:id="rId8"/>
    <sheet name="Lookup Lists" sheetId="2" r:id="rId9"/>
  </sheets>
  <definedNames>
    <definedName name="ClientList" localSheetId="1">ClientLookup[Client Lookup]</definedName>
    <definedName name="ClientList" localSheetId="2">ClientLookup[Client Lookup]</definedName>
    <definedName name="ClientList" localSheetId="3">ClientLookup[Client Lookup]</definedName>
    <definedName name="ClientList" localSheetId="4">ClientLookup[Client Lookup]</definedName>
    <definedName name="ClientList" localSheetId="5">ClientLookup[Client Lookup]</definedName>
    <definedName name="ClientList" localSheetId="6">ClientLookup[Client Lookup]</definedName>
    <definedName name="ClientList" localSheetId="7">ClientLookup[Client Lookup]</definedName>
    <definedName name="ClientList">ClientLookup[Client Lookup]</definedName>
    <definedName name="HourlyRate" localSheetId="0">'Weekly Time Sheet'!$G$6</definedName>
    <definedName name="HourlyRate" localSheetId="1">'Weekly Time Sheet (2)'!$G$6</definedName>
    <definedName name="HourlyRate" localSheetId="2">'Weekly Time Sheet (3)'!$G$6</definedName>
    <definedName name="HourlyRate" localSheetId="3">'Weekly Time Sheet (4)'!$G$6</definedName>
    <definedName name="HourlyRate" localSheetId="4">'Weekly Time Sheet (5)'!$G$6</definedName>
    <definedName name="HourlyRate" localSheetId="5">'Weekly Time Sheet (6)'!$G$6</definedName>
    <definedName name="HourlyRate" localSheetId="6">'Weekly Time Sheet (7)'!$G$6</definedName>
    <definedName name="HourlyRate" localSheetId="7">'Weekly Time Sheet (8)'!$G$6</definedName>
    <definedName name="MinHours" localSheetId="0">'Weekly Time Sheet'!$G$7</definedName>
    <definedName name="MinHours" localSheetId="1">'Weekly Time Sheet (2)'!$G$7</definedName>
    <definedName name="MinHours" localSheetId="2">'Weekly Time Sheet (3)'!$G$7</definedName>
    <definedName name="MinHours" localSheetId="3">'Weekly Time Sheet (4)'!$G$7</definedName>
    <definedName name="MinHours" localSheetId="4">'Weekly Time Sheet (5)'!$G$7</definedName>
    <definedName name="MinHours" localSheetId="5">'Weekly Time Sheet (6)'!$G$7</definedName>
    <definedName name="MinHours" localSheetId="6">'Weekly Time Sheet (7)'!$G$7</definedName>
    <definedName name="MinHours" localSheetId="7">'Weekly Time Sheet (8)'!$G$7</definedName>
    <definedName name="PeriodStart" localSheetId="0">'Weekly Time Sheet'!$G$5</definedName>
    <definedName name="PeriodStart" localSheetId="1">'Weekly Time Sheet (2)'!$G$5</definedName>
    <definedName name="PeriodStart" localSheetId="2">'Weekly Time Sheet (3)'!$G$5</definedName>
    <definedName name="PeriodStart" localSheetId="3">'Weekly Time Sheet (4)'!$G$5</definedName>
    <definedName name="PeriodStart" localSheetId="4">'Weekly Time Sheet (5)'!$G$5</definedName>
    <definedName name="PeriodStart" localSheetId="5">'Weekly Time Sheet (6)'!$G$5</definedName>
    <definedName name="PeriodStart" localSheetId="6">'Weekly Time Sheet (7)'!$G$5</definedName>
    <definedName name="PeriodStart" localSheetId="7">'Weekly Time Sheet (8)'!$G$5</definedName>
    <definedName name="ProjectList" localSheetId="1">ProjectLookup[Project Lookup]</definedName>
    <definedName name="ProjectList" localSheetId="2">ProjectLookup[Project Lookup]</definedName>
    <definedName name="ProjectList" localSheetId="3">ProjectLookup[Project Lookup]</definedName>
    <definedName name="ProjectList" localSheetId="4">ProjectLookup[Project Lookup]</definedName>
    <definedName name="ProjectList" localSheetId="5">ProjectLookup[Project Lookup]</definedName>
    <definedName name="ProjectList" localSheetId="6">ProjectLookup[Project Lookup]</definedName>
    <definedName name="ProjectList" localSheetId="7">ProjectLookup[Project Lookup]</definedName>
    <definedName name="ProjectList">ProjectLookup[Project Lookup]</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7" i="14" l="1"/>
  <c r="B17" i="14"/>
  <c r="C16" i="14"/>
  <c r="B16" i="14"/>
  <c r="C15" i="14"/>
  <c r="B15" i="14"/>
  <c r="C14" i="14"/>
  <c r="B14" i="14"/>
  <c r="C13" i="14"/>
  <c r="B13" i="14"/>
  <c r="C12" i="14"/>
  <c r="B12" i="14"/>
  <c r="C11" i="14"/>
  <c r="B11" i="14"/>
  <c r="C17" i="13"/>
  <c r="B17" i="13"/>
  <c r="C16" i="13"/>
  <c r="B16" i="13"/>
  <c r="C15" i="13"/>
  <c r="B15" i="13"/>
  <c r="C14" i="13"/>
  <c r="B14" i="13"/>
  <c r="C13" i="13"/>
  <c r="B13" i="13"/>
  <c r="C12" i="13"/>
  <c r="B12" i="13"/>
  <c r="C11" i="13"/>
  <c r="B11" i="13"/>
  <c r="C17" i="12"/>
  <c r="B17" i="12"/>
  <c r="C16" i="12"/>
  <c r="B16" i="12"/>
  <c r="C15" i="12"/>
  <c r="B15" i="12"/>
  <c r="C14" i="12"/>
  <c r="B14" i="12"/>
  <c r="C13" i="12"/>
  <c r="B13" i="12"/>
  <c r="C12" i="12"/>
  <c r="B12" i="12"/>
  <c r="C11" i="12"/>
  <c r="B11" i="12"/>
  <c r="C17" i="11"/>
  <c r="B17" i="11"/>
  <c r="C16" i="11"/>
  <c r="B16" i="11"/>
  <c r="C15" i="11"/>
  <c r="B15" i="11"/>
  <c r="C14" i="11"/>
  <c r="B14" i="11"/>
  <c r="C13" i="11"/>
  <c r="B13" i="11"/>
  <c r="C12" i="11"/>
  <c r="B12" i="11"/>
  <c r="C11" i="11"/>
  <c r="B11" i="11"/>
  <c r="C17" i="10"/>
  <c r="B17" i="10"/>
  <c r="C16" i="10"/>
  <c r="B16" i="10"/>
  <c r="C15" i="10"/>
  <c r="B15" i="10"/>
  <c r="C14" i="10"/>
  <c r="B14" i="10"/>
  <c r="C13" i="10"/>
  <c r="B13" i="10"/>
  <c r="C12" i="10"/>
  <c r="B12" i="10"/>
  <c r="C11" i="10"/>
  <c r="B11" i="10"/>
  <c r="C17" i="9"/>
  <c r="B17" i="9"/>
  <c r="C16" i="9"/>
  <c r="B16" i="9"/>
  <c r="C15" i="9"/>
  <c r="B15" i="9"/>
  <c r="C14" i="9"/>
  <c r="B14" i="9"/>
  <c r="C13" i="9"/>
  <c r="B13" i="9"/>
  <c r="C12" i="9"/>
  <c r="B12" i="9"/>
  <c r="C11" i="9"/>
  <c r="B11" i="9"/>
  <c r="C17" i="8"/>
  <c r="B17" i="8"/>
  <c r="C16" i="8"/>
  <c r="B16" i="8"/>
  <c r="C15" i="8"/>
  <c r="B15" i="8"/>
  <c r="C14" i="8"/>
  <c r="B14" i="8"/>
  <c r="C13" i="8"/>
  <c r="B13" i="8"/>
  <c r="C12" i="8"/>
  <c r="B12" i="8"/>
  <c r="C11" i="8"/>
  <c r="B11" i="8"/>
  <c r="C17" i="1"/>
  <c r="B17" i="1"/>
  <c r="C16" i="1"/>
  <c r="B16" i="1"/>
  <c r="C15" i="1"/>
  <c r="B15" i="1"/>
  <c r="C14" i="1"/>
  <c r="B14" i="1"/>
  <c r="C13" i="1"/>
  <c r="B13" i="1"/>
  <c r="C12" i="1"/>
  <c r="B12" i="1"/>
  <c r="C11" i="1"/>
  <c r="B11" i="1"/>
</calcChain>
</file>

<file path=xl/comments1.xml><?xml version="1.0" encoding="utf-8"?>
<comments xmlns="http://schemas.openxmlformats.org/spreadsheetml/2006/main">
  <authors>
    <author xml:space="preserve">   </author>
  </authors>
  <commentList>
    <comment ref="C2" authorId="0">
      <text>
        <r>
          <rPr>
            <b/>
            <sz val="9"/>
            <color indexed="81"/>
            <rFont val="Geneva"/>
          </rPr>
          <t>These lists populate the options that appear in the Project and Client lookup lists on the time sheet worksheets. Edit the existing values as needed. To add additional values, begin typing in the cell directly beneath the last existing entry and the list will automatically expand.</t>
        </r>
      </text>
    </comment>
  </commentList>
</comments>
</file>

<file path=xl/sharedStrings.xml><?xml version="1.0" encoding="utf-8"?>
<sst xmlns="http://schemas.openxmlformats.org/spreadsheetml/2006/main" count="134" uniqueCount="20">
  <si>
    <t>Day</t>
  </si>
  <si>
    <t>Total</t>
  </si>
  <si>
    <t>Date</t>
  </si>
  <si>
    <t>Project 1</t>
  </si>
  <si>
    <t>Client 1</t>
  </si>
  <si>
    <t>Client 2</t>
  </si>
  <si>
    <t>Project 2</t>
  </si>
  <si>
    <t>Client Lookup</t>
  </si>
  <si>
    <t>Project Lookup</t>
  </si>
  <si>
    <t>Week Start:</t>
  </si>
  <si>
    <t>Weekly Physical Activity Log</t>
  </si>
  <si>
    <t>[SRP Wellness Program] Stage 3: Let's Get Physical-ly Active</t>
  </si>
  <si>
    <t xml:space="preserve">       Contact Wellness e-mail:</t>
  </si>
  <si>
    <t>Participant:</t>
  </si>
  <si>
    <t>hzuck@scottishritepark.com</t>
  </si>
  <si>
    <t>Minutes per day</t>
  </si>
  <si>
    <t>Total days per week (record at the bottom)</t>
  </si>
  <si>
    <t xml:space="preserve"> Total days: </t>
  </si>
  <si>
    <t>Participants Signature</t>
  </si>
  <si>
    <t>Wellness Employee Signature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</si>
</sst>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_);[Red]\(&quot;$&quot;#,##0.00\)"/>
    <numFmt numFmtId="165" formatCode="_(&quot;$&quot;* #,##0.00_);_(&quot;$&quot;* \(#,##0.00\);_(&quot;$&quot;* &quot;-&quot;??_);_(@_)"/>
  </numFmts>
  <fonts count="10" x14ac:knownFonts="1">
    <font>
      <sz val="12"/>
      <color theme="3"/>
      <name val="Calibri"/>
      <family val="2"/>
      <scheme val="minor"/>
    </font>
    <font>
      <sz val="9"/>
      <color indexed="23"/>
      <name val="Calibri"/>
      <family val="2"/>
      <scheme val="minor"/>
    </font>
    <font>
      <sz val="9"/>
      <name val="Calibri"/>
      <family val="2"/>
      <scheme val="minor"/>
    </font>
    <font>
      <b/>
      <sz val="13"/>
      <color theme="3"/>
      <name val="Calibri"/>
      <family val="2"/>
      <scheme val="minor"/>
    </font>
    <font>
      <b/>
      <sz val="20"/>
      <color theme="3"/>
      <name val="Calibri"/>
      <family val="2"/>
      <scheme val="minor"/>
    </font>
    <font>
      <b/>
      <sz val="12"/>
      <color theme="3"/>
      <name val="Calibri"/>
      <family val="2"/>
      <scheme val="minor"/>
    </font>
    <font>
      <sz val="10"/>
      <color theme="3"/>
      <name val="Calibri"/>
      <family val="2"/>
      <scheme val="minor"/>
    </font>
    <font>
      <b/>
      <sz val="9"/>
      <color indexed="81"/>
      <name val="Geneva"/>
    </font>
    <font>
      <sz val="12"/>
      <color theme="3"/>
      <name val="Calibri"/>
      <family val="2"/>
      <scheme val="minor"/>
    </font>
    <font>
      <u/>
      <sz val="12"/>
      <color theme="10"/>
      <name val="Calibri"/>
      <family val="2"/>
      <scheme val="minor"/>
    </font>
  </fonts>
  <fills count="3">
    <fill>
      <patternFill patternType="none"/>
    </fill>
    <fill>
      <patternFill patternType="gray125"/>
    </fill>
    <fill>
      <patternFill patternType="solid">
        <fgColor indexed="9"/>
        <bgColor indexed="64"/>
      </patternFill>
    </fill>
  </fills>
  <borders count="5">
    <border>
      <left/>
      <right/>
      <top/>
      <bottom/>
      <diagonal/>
    </border>
    <border>
      <left/>
      <right/>
      <top/>
      <bottom style="thin">
        <color theme="3"/>
      </bottom>
      <diagonal/>
    </border>
    <border>
      <left/>
      <right/>
      <top style="thin">
        <color theme="3"/>
      </top>
      <bottom/>
      <diagonal/>
    </border>
    <border>
      <left/>
      <right/>
      <top/>
      <bottom style="thick">
        <color theme="5"/>
      </bottom>
      <diagonal/>
    </border>
    <border>
      <left/>
      <right/>
      <top/>
      <bottom style="thick">
        <color theme="5" tint="0.39994506668294322"/>
      </bottom>
      <diagonal/>
    </border>
  </borders>
  <cellStyleXfs count="6">
    <xf numFmtId="0" fontId="0" fillId="0" borderId="0"/>
    <xf numFmtId="0" fontId="4" fillId="0" borderId="3" applyNumberFormat="0" applyFill="0" applyAlignment="0" applyProtection="0"/>
    <xf numFmtId="0" fontId="3" fillId="0" borderId="4" applyNumberFormat="0" applyFill="0" applyAlignment="0" applyProtection="0"/>
    <xf numFmtId="0" fontId="5" fillId="0" borderId="0" applyNumberFormat="0" applyFill="0" applyBorder="0" applyAlignment="0" applyProtection="0"/>
    <xf numFmtId="165" fontId="8" fillId="0" borderId="0" applyFont="0" applyFill="0" applyBorder="0" applyAlignment="0" applyProtection="0"/>
    <xf numFmtId="0" fontId="9" fillId="0" borderId="0" applyNumberFormat="0" applyFill="0" applyBorder="0" applyAlignment="0" applyProtection="0"/>
  </cellStyleXfs>
  <cellXfs count="28">
    <xf numFmtId="0" fontId="0" fillId="0" borderId="0" xfId="0"/>
    <xf numFmtId="0" fontId="0" fillId="0" borderId="0" xfId="0" applyFont="1"/>
    <xf numFmtId="0" fontId="1" fillId="0" borderId="0" xfId="0" applyFont="1"/>
    <xf numFmtId="0" fontId="2" fillId="0" borderId="0" xfId="0" applyFont="1"/>
    <xf numFmtId="0" fontId="0" fillId="0" borderId="0" xfId="0" applyAlignment="1">
      <alignment horizontal="center"/>
    </xf>
    <xf numFmtId="14" fontId="0" fillId="0" borderId="0" xfId="0" applyNumberFormat="1" applyAlignment="1">
      <alignment horizontal="center"/>
    </xf>
    <xf numFmtId="0" fontId="2" fillId="0" borderId="0" xfId="0" applyFont="1" applyFill="1" applyAlignment="1">
      <alignment horizontal="left"/>
    </xf>
    <xf numFmtId="0" fontId="2" fillId="0" borderId="0" xfId="0" applyFont="1" applyFill="1" applyAlignment="1"/>
    <xf numFmtId="0" fontId="0" fillId="0" borderId="0" xfId="0" applyBorder="1" applyAlignment="1"/>
    <xf numFmtId="0" fontId="5" fillId="0" borderId="0" xfId="3" applyAlignment="1">
      <alignment horizontal="right"/>
    </xf>
    <xf numFmtId="0" fontId="0" fillId="0" borderId="0" xfId="0" applyAlignment="1">
      <alignment horizontal="left" indent="1"/>
    </xf>
    <xf numFmtId="0" fontId="0" fillId="0" borderId="0" xfId="0" applyFont="1" applyFill="1" applyBorder="1" applyAlignment="1">
      <alignment horizontal="right"/>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164" fontId="0" fillId="0" borderId="0" xfId="0" applyNumberFormat="1" applyFont="1" applyFill="1" applyBorder="1" applyAlignment="1">
      <alignment horizontal="center"/>
    </xf>
    <xf numFmtId="0" fontId="0" fillId="0" borderId="1" xfId="0" applyBorder="1" applyAlignment="1"/>
    <xf numFmtId="0" fontId="0" fillId="0" borderId="1" xfId="0" applyBorder="1"/>
    <xf numFmtId="0" fontId="0" fillId="0" borderId="2" xfId="0" applyBorder="1" applyAlignment="1"/>
    <xf numFmtId="0" fontId="0" fillId="0" borderId="0" xfId="0" applyAlignment="1">
      <alignment horizontal="left"/>
    </xf>
    <xf numFmtId="0" fontId="0" fillId="0" borderId="0" xfId="0" applyAlignment="1">
      <alignment wrapText="1"/>
    </xf>
    <xf numFmtId="0" fontId="0" fillId="0" borderId="0" xfId="0" applyAlignment="1">
      <alignment horizontal="center" wrapText="1"/>
    </xf>
    <xf numFmtId="165" fontId="0" fillId="0" borderId="0" xfId="4" applyFont="1" applyAlignment="1">
      <alignment horizontal="center" wrapText="1"/>
    </xf>
    <xf numFmtId="165" fontId="0" fillId="0" borderId="0" xfId="4" applyFont="1"/>
    <xf numFmtId="0" fontId="5" fillId="0" borderId="0" xfId="3" applyAlignment="1">
      <alignment horizontal="left" vertical="top" indent="1"/>
    </xf>
    <xf numFmtId="0" fontId="9" fillId="0" borderId="0" xfId="5" applyFill="1" applyAlignment="1">
      <alignment horizontal="left"/>
    </xf>
    <xf numFmtId="0" fontId="6" fillId="0" borderId="2" xfId="0" applyFont="1" applyFill="1" applyBorder="1" applyAlignment="1">
      <alignment horizontal="left" vertical="top"/>
    </xf>
    <xf numFmtId="0" fontId="4" fillId="0" borderId="3" xfId="1" applyAlignment="1">
      <alignment horizontal="center"/>
    </xf>
    <xf numFmtId="0" fontId="3" fillId="2" borderId="4" xfId="2" applyFill="1" applyAlignment="1">
      <alignment horizontal="left"/>
    </xf>
  </cellXfs>
  <cellStyles count="6">
    <cellStyle name="Currency" xfId="4" builtinId="4"/>
    <cellStyle name="Heading 1" xfId="1" builtinId="16" customBuiltin="1"/>
    <cellStyle name="Heading 2" xfId="2" builtinId="17" customBuiltin="1"/>
    <cellStyle name="Heading 4" xfId="3" builtinId="19" customBuiltin="1"/>
    <cellStyle name="Hyperlink" xfId="5" builtinId="8"/>
    <cellStyle name="Normal" xfId="0" builtinId="0" customBuiltin="1"/>
  </cellStyles>
  <dxfs count="63">
    <dxf>
      <font>
        <b val="0"/>
        <i val="0"/>
        <strike val="0"/>
        <condense val="0"/>
        <extend val="0"/>
        <outline val="0"/>
        <shadow val="0"/>
        <u val="none"/>
        <vertAlign val="baseline"/>
        <sz val="12"/>
        <color theme="3"/>
        <name val="Calibri"/>
        <scheme val="minor"/>
      </font>
      <numFmt numFmtId="167" formatCode="m/d/yyyy"/>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3"/>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alignment vertical="bottom" textRotation="0" wrapText="1" indent="0" justifyLastLine="0" shrinkToFit="0" readingOrder="0"/>
    </dxf>
    <dxf>
      <font>
        <b val="0"/>
        <i val="0"/>
        <strike val="0"/>
        <condense val="0"/>
        <extend val="0"/>
        <outline val="0"/>
        <shadow val="0"/>
        <u val="none"/>
        <vertAlign val="baseline"/>
        <sz val="12"/>
        <color theme="3"/>
        <name val="Calibri"/>
        <scheme val="minor"/>
      </font>
    </dxf>
    <dxf>
      <numFmt numFmtId="167" formatCode="m/d/yyyy"/>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theme="3"/>
        <name val="Calibri"/>
        <scheme val="minor"/>
      </font>
      <numFmt numFmtId="167" formatCode="m/d/yyyy"/>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3"/>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alignment vertical="bottom" textRotation="0" wrapText="1" indent="0" justifyLastLine="0" shrinkToFit="0" readingOrder="0"/>
    </dxf>
    <dxf>
      <font>
        <b val="0"/>
        <i val="0"/>
        <strike val="0"/>
        <condense val="0"/>
        <extend val="0"/>
        <outline val="0"/>
        <shadow val="0"/>
        <u val="none"/>
        <vertAlign val="baseline"/>
        <sz val="12"/>
        <color theme="3"/>
        <name val="Calibri"/>
        <scheme val="minor"/>
      </font>
    </dxf>
    <dxf>
      <numFmt numFmtId="167" formatCode="m/d/yyyy"/>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theme="3"/>
        <name val="Calibri"/>
        <scheme val="minor"/>
      </font>
      <numFmt numFmtId="167" formatCode="m/d/yyyy"/>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3"/>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alignment vertical="bottom" textRotation="0" wrapText="1" indent="0" justifyLastLine="0" shrinkToFit="0" readingOrder="0"/>
    </dxf>
    <dxf>
      <font>
        <b val="0"/>
        <i val="0"/>
        <strike val="0"/>
        <condense val="0"/>
        <extend val="0"/>
        <outline val="0"/>
        <shadow val="0"/>
        <u val="none"/>
        <vertAlign val="baseline"/>
        <sz val="12"/>
        <color theme="3"/>
        <name val="Calibri"/>
        <scheme val="minor"/>
      </font>
    </dxf>
    <dxf>
      <numFmt numFmtId="167" formatCode="m/d/yyyy"/>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theme="3"/>
        <name val="Calibri"/>
        <scheme val="minor"/>
      </font>
      <numFmt numFmtId="167" formatCode="m/d/yyyy"/>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3"/>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alignment vertical="bottom" textRotation="0" wrapText="1" indent="0" justifyLastLine="0" shrinkToFit="0" readingOrder="0"/>
    </dxf>
    <dxf>
      <font>
        <b val="0"/>
        <i val="0"/>
        <strike val="0"/>
        <condense val="0"/>
        <extend val="0"/>
        <outline val="0"/>
        <shadow val="0"/>
        <u val="none"/>
        <vertAlign val="baseline"/>
        <sz val="12"/>
        <color theme="3"/>
        <name val="Calibri"/>
        <scheme val="minor"/>
      </font>
    </dxf>
    <dxf>
      <numFmt numFmtId="167" formatCode="m/d/yyyy"/>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theme="3"/>
        <name val="Calibri"/>
        <scheme val="minor"/>
      </font>
      <numFmt numFmtId="167" formatCode="m/d/yyyy"/>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3"/>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alignment vertical="bottom" textRotation="0" wrapText="1" indent="0" justifyLastLine="0" shrinkToFit="0" readingOrder="0"/>
    </dxf>
    <dxf>
      <font>
        <b val="0"/>
        <i val="0"/>
        <strike val="0"/>
        <condense val="0"/>
        <extend val="0"/>
        <outline val="0"/>
        <shadow val="0"/>
        <u val="none"/>
        <vertAlign val="baseline"/>
        <sz val="12"/>
        <color theme="3"/>
        <name val="Calibri"/>
        <scheme val="minor"/>
      </font>
    </dxf>
    <dxf>
      <numFmt numFmtId="167" formatCode="m/d/yyyy"/>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theme="3"/>
        <name val="Calibri"/>
        <scheme val="minor"/>
      </font>
      <numFmt numFmtId="167" formatCode="m/d/yyyy"/>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3"/>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alignment vertical="bottom" textRotation="0" wrapText="1" indent="0" justifyLastLine="0" shrinkToFit="0" readingOrder="0"/>
    </dxf>
    <dxf>
      <font>
        <b val="0"/>
        <i val="0"/>
        <strike val="0"/>
        <condense val="0"/>
        <extend val="0"/>
        <outline val="0"/>
        <shadow val="0"/>
        <u val="none"/>
        <vertAlign val="baseline"/>
        <sz val="12"/>
        <color theme="3"/>
        <name val="Calibri"/>
        <scheme val="minor"/>
      </font>
    </dxf>
    <dxf>
      <numFmt numFmtId="167" formatCode="m/d/yyyy"/>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theme="3"/>
        <name val="Calibri"/>
        <scheme val="minor"/>
      </font>
      <numFmt numFmtId="167" formatCode="m/d/yyyy"/>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3"/>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alignment vertical="bottom" textRotation="0" wrapText="1" indent="0" justifyLastLine="0" shrinkToFit="0" readingOrder="0"/>
    </dxf>
    <dxf>
      <font>
        <b val="0"/>
        <i val="0"/>
        <strike val="0"/>
        <condense val="0"/>
        <extend val="0"/>
        <outline val="0"/>
        <shadow val="0"/>
        <u val="none"/>
        <vertAlign val="baseline"/>
        <sz val="12"/>
        <color theme="3"/>
        <name val="Calibri"/>
        <scheme val="minor"/>
      </font>
    </dxf>
    <dxf>
      <numFmt numFmtId="167" formatCode="m/d/yyyy"/>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theme="3"/>
        <name val="Calibri"/>
        <scheme val="minor"/>
      </font>
    </dxf>
    <dxf>
      <alignment horizontal="center" vertical="bottom" textRotation="0" wrapText="0" indent="0" justifyLastLine="0" shrinkToFit="0" readingOrder="0"/>
    </dxf>
    <dxf>
      <font>
        <b val="0"/>
        <i val="0"/>
        <strike val="0"/>
        <condense val="0"/>
        <extend val="0"/>
        <outline val="0"/>
        <shadow val="0"/>
        <u val="none"/>
        <vertAlign val="baseline"/>
        <sz val="12"/>
        <color theme="3"/>
        <name val="Calibri"/>
        <scheme val="minor"/>
      </font>
      <numFmt numFmtId="167" formatCode="m/d/yyyy"/>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3"/>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numFmt numFmtId="167" formatCode="m/d/yyyy"/>
      <alignment horizontal="center" vertical="bottom" textRotation="0" wrapText="0" indent="0" justifyLastLine="0" shrinkToFit="0" readingOrder="0"/>
    </dxf>
    <dxf>
      <numFmt numFmtId="0" formatCode="General"/>
    </dxf>
    <dxf>
      <alignment vertical="bottom" textRotation="0" wrapText="1" indent="0" justifyLastLine="0" shrinkToFit="0" readingOrder="0"/>
    </dxf>
    <dxf>
      <fill>
        <patternFill patternType="solid">
          <fgColor theme="5" tint="-0.249977111117893"/>
          <bgColor theme="5" tint="-0.249977111117893"/>
        </patternFill>
      </fill>
    </dxf>
    <dxf>
      <fill>
        <patternFill patternType="solid">
          <fgColor theme="5" tint="-0.24994659260841701"/>
          <bgColor theme="5" tint="-0.24994659260841701"/>
        </patternFill>
      </fill>
    </dxf>
    <dxf>
      <font>
        <b/>
        <color theme="0"/>
      </font>
      <fill>
        <patternFill patternType="solid">
          <fgColor theme="5" tint="-0.249977111117893"/>
          <bgColor theme="5" tint="-0.249977111117893"/>
        </patternFill>
      </fill>
      <border>
        <left style="medium">
          <color theme="0"/>
        </left>
      </border>
    </dxf>
    <dxf>
      <font>
        <b/>
        <color theme="0"/>
      </font>
      <fill>
        <patternFill patternType="solid">
          <fgColor theme="5" tint="-0.249977111117893"/>
          <bgColor theme="5" tint="-0.249977111117893"/>
        </patternFill>
      </fill>
      <border>
        <right style="medium">
          <color theme="0"/>
        </right>
      </border>
    </dxf>
    <dxf>
      <font>
        <b/>
        <color theme="0"/>
      </font>
      <fill>
        <patternFill patternType="solid">
          <fgColor theme="5" tint="-0.499984740745262"/>
          <bgColor theme="5" tint="-0.499984740745262"/>
        </patternFill>
      </fill>
      <border>
        <top style="medium">
          <color theme="0"/>
        </top>
      </border>
    </dxf>
    <dxf>
      <font>
        <b/>
        <i val="0"/>
        <color theme="0"/>
      </font>
      <fill>
        <patternFill patternType="solid">
          <fgColor theme="5" tint="-0.499984740745262"/>
          <bgColor theme="5" tint="-0.499984740745262"/>
        </patternFill>
      </fill>
      <border>
        <bottom style="medium">
          <color theme="0"/>
        </bottom>
      </border>
    </dxf>
    <dxf>
      <font>
        <color theme="0"/>
      </font>
      <fill>
        <patternFill patternType="solid">
          <fgColor theme="5" tint="0.39994506668294322"/>
          <bgColor theme="5" tint="0.39994506668294322"/>
        </patternFill>
      </fill>
    </dxf>
  </dxfs>
  <tableStyles count="1" defaultTableStyle="TableStyleMedium2" defaultPivotStyle="PivotStyleLight16">
    <tableStyle name="Consultant Timesheet" pivot="0" count="7">
      <tableStyleElement type="wholeTable" dxfId="62"/>
      <tableStyleElement type="headerRow" dxfId="61"/>
      <tableStyleElement type="totalRow" dxfId="60"/>
      <tableStyleElement type="firstColumn" dxfId="59"/>
      <tableStyleElement type="lastColumn" dxfId="58"/>
      <tableStyleElement type="firstRowStripe" dxfId="57"/>
      <tableStyleElement type="firstColumnStripe" dxfId="5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444500</xdr:colOff>
      <xdr:row>2</xdr:row>
      <xdr:rowOff>177800</xdr:rowOff>
    </xdr:from>
    <xdr:ext cx="4165600" cy="558800"/>
    <xdr:sp macro="" textlink="">
      <xdr:nvSpPr>
        <xdr:cNvPr id="2" name="TextBox 1"/>
        <xdr:cNvSpPr txBox="1"/>
      </xdr:nvSpPr>
      <xdr:spPr>
        <a:xfrm>
          <a:off x="711200" y="1028700"/>
          <a:ext cx="4165600" cy="558800"/>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noAutofit/>
        </a:bodyPr>
        <a:lstStyle/>
        <a:p>
          <a:r>
            <a:rPr lang="en-US" sz="1400" b="1"/>
            <a:t>Physical Activity</a:t>
          </a:r>
          <a:r>
            <a:rPr lang="en-US" sz="1400" b="1" baseline="0"/>
            <a:t> Requirement: 45 minutes per day 4-5 days a week</a:t>
          </a:r>
          <a:endParaRPr lang="en-US" sz="1400" b="1"/>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444500</xdr:colOff>
      <xdr:row>2</xdr:row>
      <xdr:rowOff>177800</xdr:rowOff>
    </xdr:from>
    <xdr:ext cx="4165600" cy="558800"/>
    <xdr:sp macro="" textlink="">
      <xdr:nvSpPr>
        <xdr:cNvPr id="2" name="TextBox 1"/>
        <xdr:cNvSpPr txBox="1"/>
      </xdr:nvSpPr>
      <xdr:spPr>
        <a:xfrm>
          <a:off x="711200" y="1028700"/>
          <a:ext cx="4165600" cy="558800"/>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noAutofit/>
        </a:bodyPr>
        <a:lstStyle/>
        <a:p>
          <a:r>
            <a:rPr lang="en-US" sz="1400" b="1"/>
            <a:t>Physical Activity</a:t>
          </a:r>
          <a:r>
            <a:rPr lang="en-US" sz="1400" b="1" baseline="0"/>
            <a:t> Requirement: 45 minutes per day 4-5 days a week</a:t>
          </a:r>
          <a:endParaRPr lang="en-US" sz="1400" b="1"/>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444500</xdr:colOff>
      <xdr:row>2</xdr:row>
      <xdr:rowOff>177800</xdr:rowOff>
    </xdr:from>
    <xdr:ext cx="4165600" cy="558800"/>
    <xdr:sp macro="" textlink="">
      <xdr:nvSpPr>
        <xdr:cNvPr id="2" name="TextBox 1"/>
        <xdr:cNvSpPr txBox="1"/>
      </xdr:nvSpPr>
      <xdr:spPr>
        <a:xfrm>
          <a:off x="711200" y="1028700"/>
          <a:ext cx="4165600" cy="558800"/>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noAutofit/>
        </a:bodyPr>
        <a:lstStyle/>
        <a:p>
          <a:r>
            <a:rPr lang="en-US" sz="1400" b="1"/>
            <a:t>Physical Activity</a:t>
          </a:r>
          <a:r>
            <a:rPr lang="en-US" sz="1400" b="1" baseline="0"/>
            <a:t> Requirement: 45 minutes per day 4-5 days a week</a:t>
          </a:r>
          <a:endParaRPr lang="en-US" sz="1400" b="1"/>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444500</xdr:colOff>
      <xdr:row>2</xdr:row>
      <xdr:rowOff>177800</xdr:rowOff>
    </xdr:from>
    <xdr:ext cx="4165600" cy="558800"/>
    <xdr:sp macro="" textlink="">
      <xdr:nvSpPr>
        <xdr:cNvPr id="2" name="TextBox 1"/>
        <xdr:cNvSpPr txBox="1"/>
      </xdr:nvSpPr>
      <xdr:spPr>
        <a:xfrm>
          <a:off x="711200" y="1028700"/>
          <a:ext cx="4165600" cy="558800"/>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noAutofit/>
        </a:bodyPr>
        <a:lstStyle/>
        <a:p>
          <a:r>
            <a:rPr lang="en-US" sz="1400" b="1"/>
            <a:t>Physical Activity</a:t>
          </a:r>
          <a:r>
            <a:rPr lang="en-US" sz="1400" b="1" baseline="0"/>
            <a:t> Requirement: 45 minutes per day 4-5 days a week</a:t>
          </a:r>
          <a:endParaRPr lang="en-US" sz="1400" b="1"/>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444500</xdr:colOff>
      <xdr:row>2</xdr:row>
      <xdr:rowOff>177800</xdr:rowOff>
    </xdr:from>
    <xdr:ext cx="4165600" cy="558800"/>
    <xdr:sp macro="" textlink="">
      <xdr:nvSpPr>
        <xdr:cNvPr id="2" name="TextBox 1"/>
        <xdr:cNvSpPr txBox="1"/>
      </xdr:nvSpPr>
      <xdr:spPr>
        <a:xfrm>
          <a:off x="711200" y="1028700"/>
          <a:ext cx="4165600" cy="558800"/>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noAutofit/>
        </a:bodyPr>
        <a:lstStyle/>
        <a:p>
          <a:r>
            <a:rPr lang="en-US" sz="1400" b="1"/>
            <a:t>Physical Activity</a:t>
          </a:r>
          <a:r>
            <a:rPr lang="en-US" sz="1400" b="1" baseline="0"/>
            <a:t> Requirement: 45 minutes per day 4-5 days a week</a:t>
          </a:r>
          <a:endParaRPr lang="en-US" sz="1400" b="1"/>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444500</xdr:colOff>
      <xdr:row>2</xdr:row>
      <xdr:rowOff>177800</xdr:rowOff>
    </xdr:from>
    <xdr:ext cx="4165600" cy="558800"/>
    <xdr:sp macro="" textlink="">
      <xdr:nvSpPr>
        <xdr:cNvPr id="2" name="TextBox 1"/>
        <xdr:cNvSpPr txBox="1"/>
      </xdr:nvSpPr>
      <xdr:spPr>
        <a:xfrm>
          <a:off x="711200" y="1028700"/>
          <a:ext cx="4165600" cy="558800"/>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noAutofit/>
        </a:bodyPr>
        <a:lstStyle/>
        <a:p>
          <a:r>
            <a:rPr lang="en-US" sz="1400" b="1"/>
            <a:t>Physical Activity</a:t>
          </a:r>
          <a:r>
            <a:rPr lang="en-US" sz="1400" b="1" baseline="0"/>
            <a:t> Requirement: 45 minutes per day 4-5 days a week</a:t>
          </a:r>
          <a:endParaRPr lang="en-US" sz="1400" b="1"/>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444500</xdr:colOff>
      <xdr:row>2</xdr:row>
      <xdr:rowOff>177800</xdr:rowOff>
    </xdr:from>
    <xdr:ext cx="4165600" cy="558800"/>
    <xdr:sp macro="" textlink="">
      <xdr:nvSpPr>
        <xdr:cNvPr id="2" name="TextBox 1"/>
        <xdr:cNvSpPr txBox="1"/>
      </xdr:nvSpPr>
      <xdr:spPr>
        <a:xfrm>
          <a:off x="711200" y="1028700"/>
          <a:ext cx="4165600" cy="558800"/>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noAutofit/>
        </a:bodyPr>
        <a:lstStyle/>
        <a:p>
          <a:r>
            <a:rPr lang="en-US" sz="1400" b="1"/>
            <a:t>Physical Activity</a:t>
          </a:r>
          <a:r>
            <a:rPr lang="en-US" sz="1400" b="1" baseline="0"/>
            <a:t> Requirement: 45 minutes per day 4-5 days a week</a:t>
          </a:r>
          <a:endParaRPr lang="en-US" sz="1400" b="1"/>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444500</xdr:colOff>
      <xdr:row>2</xdr:row>
      <xdr:rowOff>177800</xdr:rowOff>
    </xdr:from>
    <xdr:ext cx="4165600" cy="558800"/>
    <xdr:sp macro="" textlink="">
      <xdr:nvSpPr>
        <xdr:cNvPr id="2" name="TextBox 1"/>
        <xdr:cNvSpPr txBox="1"/>
      </xdr:nvSpPr>
      <xdr:spPr>
        <a:xfrm>
          <a:off x="711200" y="1028700"/>
          <a:ext cx="4165600" cy="558800"/>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noAutofit/>
        </a:bodyPr>
        <a:lstStyle/>
        <a:p>
          <a:r>
            <a:rPr lang="en-US" sz="1400" b="1"/>
            <a:t>Physical Activity</a:t>
          </a:r>
          <a:r>
            <a:rPr lang="en-US" sz="1400" b="1" baseline="0"/>
            <a:t> Requirement: 45 minutes per day 4-5 days a week</a:t>
          </a:r>
          <a:endParaRPr lang="en-US" sz="1400" b="1"/>
        </a:p>
      </xdr:txBody>
    </xdr:sp>
    <xdr:clientData/>
  </xdr:oneCellAnchor>
</xdr:wsDr>
</file>

<file path=xl/tables/table1.xml><?xml version="1.0" encoding="utf-8"?>
<table xmlns="http://schemas.openxmlformats.org/spreadsheetml/2006/main" id="3" name="WeeklyTimeSheet" displayName="WeeklyTimeSheet" ref="B10:E18" totalsRowCount="1" headerRowDxfId="55">
  <autoFilter ref="B10:E17"/>
  <tableColumns count="4">
    <tableColumn id="1" name="Day" totalsRowLabel="Total" dataDxfId="54">
      <calculatedColumnFormula>IF(Period_Start&lt;&gt;0,TEXT(WEEKDAY(WeeklyTimeSheet[Date]),"dddd"),"")</calculatedColumnFormula>
    </tableColumn>
    <tableColumn id="3" name="Date" dataDxfId="53" totalsRowDxfId="50">
      <calculatedColumnFormula>IF(Period_Start&lt;&gt;0,Period_Start,"")</calculatedColumnFormula>
    </tableColumn>
    <tableColumn id="5" name="Minutes per day"/>
    <tableColumn id="9" name="Total days per week (record at the bottom)" totalsRowLabel=" Total days: " totalsRowDxfId="49" dataCellStyle="Currency">
      <calculatedColumnFormula>IF(#REF!&gt;0,IF(#REF!&lt;MinHours,MinHours*HourlyRate,(#REF!)*HourlyRate),"")</calculatedColumnFormula>
    </tableColumn>
  </tableColumns>
  <tableStyleInfo name="TableStyleMedium3" showFirstColumn="0" showLastColumn="0" showRowStripes="1" showColumnStripes="0"/>
</table>
</file>

<file path=xl/tables/table10.xml><?xml version="1.0" encoding="utf-8"?>
<table xmlns="http://schemas.openxmlformats.org/spreadsheetml/2006/main" id="14" name="Table86101315" displayName="Table86101315" ref="F5:G7" headerRowCount="0" totalsRowShown="0">
  <tableColumns count="2">
    <tableColumn id="1" name="Column1" headerRowDxfId="22"/>
    <tableColumn id="2" name="Column2" headerRowDxfId="21"/>
  </tableColumns>
  <tableStyleInfo name="TableStyleMedium3" showFirstColumn="0" showLastColumn="0" showRowStripes="1" showColumnStripes="0"/>
</table>
</file>

<file path=xl/tables/table11.xml><?xml version="1.0" encoding="utf-8"?>
<table xmlns="http://schemas.openxmlformats.org/spreadsheetml/2006/main" id="15" name="WeeklyTimeSheet57121416" displayName="WeeklyTimeSheet57121416" ref="B10:E18" totalsRowCount="1" headerRowDxfId="16">
  <autoFilter ref="B10:E17"/>
  <tableColumns count="4">
    <tableColumn id="1" name="Day" totalsRowLabel="Total" dataDxfId="20">
      <calculatedColumnFormula>IF(PeriodStart&lt;&gt;0,TEXT(WEEKDAY(WeeklyTimeSheet57121416[Date]),"dddd"),"")</calculatedColumnFormula>
    </tableColumn>
    <tableColumn id="3" name="Date" dataDxfId="18" totalsRowDxfId="19">
      <calculatedColumnFormula>IF(Period_Start&lt;&gt;0,Period_Start,"")</calculatedColumnFormula>
    </tableColumn>
    <tableColumn id="5" name="Minutes per day"/>
    <tableColumn id="9" name="Total days per week (record at the bottom)" totalsRowLabel=" Total days: " totalsRowDxfId="17" dataCellStyle="Currency">
      <calculatedColumnFormula>IF(#REF!&gt;0,IF(#REF!&lt;MinHours,MinHours*HourlyRate,(#REF!)*HourlyRate),"")</calculatedColumnFormula>
    </tableColumn>
  </tableColumns>
  <tableStyleInfo name="TableStyleMedium3" showFirstColumn="0" showLastColumn="0" showRowStripes="1" showColumnStripes="0"/>
</table>
</file>

<file path=xl/tables/table12.xml><?xml version="1.0" encoding="utf-8"?>
<table xmlns="http://schemas.openxmlformats.org/spreadsheetml/2006/main" id="16" name="Table8610131517" displayName="Table8610131517" ref="F5:G7" headerRowCount="0" totalsRowShown="0">
  <tableColumns count="2">
    <tableColumn id="1" name="Column1" headerRowDxfId="15"/>
    <tableColumn id="2" name="Column2" headerRowDxfId="14"/>
  </tableColumns>
  <tableStyleInfo name="TableStyleMedium3" showFirstColumn="0" showLastColumn="0" showRowStripes="1" showColumnStripes="0"/>
</table>
</file>

<file path=xl/tables/table13.xml><?xml version="1.0" encoding="utf-8"?>
<table xmlns="http://schemas.openxmlformats.org/spreadsheetml/2006/main" id="17" name="WeeklyTimeSheet5712141618" displayName="WeeklyTimeSheet5712141618" ref="B10:E18" totalsRowCount="1" headerRowDxfId="9">
  <autoFilter ref="B10:E17"/>
  <tableColumns count="4">
    <tableColumn id="1" name="Day" totalsRowLabel="Total" dataDxfId="13">
      <calculatedColumnFormula>IF(PeriodStart&lt;&gt;0,TEXT(WEEKDAY(WeeklyTimeSheet5712141618[Date]),"dddd"),"")</calculatedColumnFormula>
    </tableColumn>
    <tableColumn id="3" name="Date" dataDxfId="11" totalsRowDxfId="12">
      <calculatedColumnFormula>IF(Period_Start&lt;&gt;0,Period_Start,"")</calculatedColumnFormula>
    </tableColumn>
    <tableColumn id="5" name="Minutes per day"/>
    <tableColumn id="9" name="Total days per week (record at the bottom)" totalsRowLabel=" Total days: " totalsRowDxfId="10" dataCellStyle="Currency">
      <calculatedColumnFormula>IF(#REF!&gt;0,IF(#REF!&lt;MinHours,MinHours*HourlyRate,(#REF!)*HourlyRate),"")</calculatedColumnFormula>
    </tableColumn>
  </tableColumns>
  <tableStyleInfo name="TableStyleMedium3" showFirstColumn="0" showLastColumn="0" showRowStripes="1" showColumnStripes="0"/>
</table>
</file>

<file path=xl/tables/table14.xml><?xml version="1.0" encoding="utf-8"?>
<table xmlns="http://schemas.openxmlformats.org/spreadsheetml/2006/main" id="18" name="Table861013151719" displayName="Table861013151719" ref="F5:G7" headerRowCount="0" totalsRowShown="0">
  <tableColumns count="2">
    <tableColumn id="1" name="Column1" headerRowDxfId="8"/>
    <tableColumn id="2" name="Column2" headerRowDxfId="7"/>
  </tableColumns>
  <tableStyleInfo name="TableStyleMedium3" showFirstColumn="0" showLastColumn="0" showRowStripes="1" showColumnStripes="0"/>
</table>
</file>

<file path=xl/tables/table15.xml><?xml version="1.0" encoding="utf-8"?>
<table xmlns="http://schemas.openxmlformats.org/spreadsheetml/2006/main" id="19" name="WeeklyTimeSheet571214161820" displayName="WeeklyTimeSheet571214161820" ref="B10:E18" totalsRowCount="1" headerRowDxfId="2">
  <autoFilter ref="B10:E17"/>
  <tableColumns count="4">
    <tableColumn id="1" name="Day" totalsRowLabel="Total" dataDxfId="6">
      <calculatedColumnFormula>IF(PeriodStart&lt;&gt;0,TEXT(WEEKDAY(WeeklyTimeSheet571214161820[Date]),"dddd"),"")</calculatedColumnFormula>
    </tableColumn>
    <tableColumn id="3" name="Date" dataDxfId="4" totalsRowDxfId="5">
      <calculatedColumnFormula>IF(Period_Start&lt;&gt;0,Period_Start,"")</calculatedColumnFormula>
    </tableColumn>
    <tableColumn id="5" name="Minutes per day"/>
    <tableColumn id="9" name="Total days per week (record at the bottom)" totalsRowLabel=" Total days: " totalsRowDxfId="3" dataCellStyle="Currency">
      <calculatedColumnFormula>IF(#REF!&gt;0,IF(#REF!&lt;MinHours,MinHours*HourlyRate,(#REF!)*HourlyRate),"")</calculatedColumnFormula>
    </tableColumn>
  </tableColumns>
  <tableStyleInfo name="TableStyleMedium3" showFirstColumn="0" showLastColumn="0" showRowStripes="1" showColumnStripes="0"/>
</table>
</file>

<file path=xl/tables/table16.xml><?xml version="1.0" encoding="utf-8"?>
<table xmlns="http://schemas.openxmlformats.org/spreadsheetml/2006/main" id="20" name="Table86101315171921" displayName="Table86101315171921" ref="F5:G7" headerRowCount="0" totalsRowShown="0">
  <tableColumns count="2">
    <tableColumn id="1" name="Column1" headerRowDxfId="1"/>
    <tableColumn id="2" name="Column2" headerRowDxfId="0"/>
  </tableColumns>
  <tableStyleInfo name="TableStyleMedium3" showFirstColumn="0" showLastColumn="0" showRowStripes="1" showColumnStripes="0"/>
</table>
</file>

<file path=xl/tables/table17.xml><?xml version="1.0" encoding="utf-8"?>
<table xmlns="http://schemas.openxmlformats.org/spreadsheetml/2006/main" id="1" name="ProjectLookup" displayName="ProjectLookup" ref="A1:A3" totalsRowShown="0">
  <autoFilter ref="A1:A3"/>
  <tableColumns count="1">
    <tableColumn id="1" name="Project Lookup"/>
  </tableColumns>
  <tableStyleInfo name="Consultant Timesheet" showFirstColumn="0" showLastColumn="0" showRowStripes="1" showColumnStripes="0"/>
</table>
</file>

<file path=xl/tables/table18.xml><?xml version="1.0" encoding="utf-8"?>
<table xmlns="http://schemas.openxmlformats.org/spreadsheetml/2006/main" id="2" name="ClientLookup" displayName="ClientLookup" ref="B1:B3" totalsRowShown="0">
  <autoFilter ref="B1:B3"/>
  <tableColumns count="1">
    <tableColumn id="1" name="Client Lookup"/>
  </tableColumns>
  <tableStyleInfo name="Consultant Timesheet" showFirstColumn="0" showLastColumn="0" showRowStripes="1" showColumnStripes="0"/>
</table>
</file>

<file path=xl/tables/table2.xml><?xml version="1.0" encoding="utf-8"?>
<table xmlns="http://schemas.openxmlformats.org/spreadsheetml/2006/main" id="8" name="Table8" displayName="Table8" ref="F5:G7" headerRowCount="0" totalsRowShown="0">
  <tableColumns count="2">
    <tableColumn id="1" name="Column1" headerRowDxfId="52"/>
    <tableColumn id="2" name="Column2" headerRowDxfId="51"/>
  </tableColumns>
  <tableStyleInfo name="TableStyleMedium3" showFirstColumn="0" showLastColumn="0" showRowStripes="1" showColumnStripes="0"/>
</table>
</file>

<file path=xl/tables/table3.xml><?xml version="1.0" encoding="utf-8"?>
<table xmlns="http://schemas.openxmlformats.org/spreadsheetml/2006/main" id="4" name="WeeklyTimeSheet5" displayName="WeeklyTimeSheet5" ref="B10:E18" totalsRowCount="1" headerRowDxfId="44">
  <autoFilter ref="B10:E17"/>
  <tableColumns count="4">
    <tableColumn id="1" name="Day" totalsRowLabel="Total" dataDxfId="48">
      <calculatedColumnFormula>IF(PeriodStart&lt;&gt;0,TEXT(WEEKDAY(WeeklyTimeSheet5[Date]),"dddd"),"")</calculatedColumnFormula>
    </tableColumn>
    <tableColumn id="3" name="Date" dataDxfId="46" totalsRowDxfId="47">
      <calculatedColumnFormula>IF(Period_Start&lt;&gt;0,Period_Start,"")</calculatedColumnFormula>
    </tableColumn>
    <tableColumn id="5" name="Minutes per day"/>
    <tableColumn id="9" name="Total days per week (record at the bottom)" totalsRowLabel=" Total days: " totalsRowDxfId="45" dataCellStyle="Currency">
      <calculatedColumnFormula>IF(#REF!&gt;0,IF(#REF!&lt;MinHours,MinHours*HourlyRate,(#REF!)*HourlyRate),"")</calculatedColumnFormula>
    </tableColumn>
  </tableColumns>
  <tableStyleInfo name="TableStyleMedium3" showFirstColumn="0" showLastColumn="0" showRowStripes="1" showColumnStripes="0"/>
</table>
</file>

<file path=xl/tables/table4.xml><?xml version="1.0" encoding="utf-8"?>
<table xmlns="http://schemas.openxmlformats.org/spreadsheetml/2006/main" id="5" name="Table86" displayName="Table86" ref="F5:G7" headerRowCount="0" totalsRowShown="0">
  <tableColumns count="2">
    <tableColumn id="1" name="Column1" headerRowDxfId="43"/>
    <tableColumn id="2" name="Column2" headerRowDxfId="42"/>
  </tableColumns>
  <tableStyleInfo name="TableStyleMedium3" showFirstColumn="0" showLastColumn="0" showRowStripes="1" showColumnStripes="0"/>
</table>
</file>

<file path=xl/tables/table5.xml><?xml version="1.0" encoding="utf-8"?>
<table xmlns="http://schemas.openxmlformats.org/spreadsheetml/2006/main" id="6" name="WeeklyTimeSheet57" displayName="WeeklyTimeSheet57" ref="B10:E18" totalsRowCount="1" headerRowDxfId="37">
  <autoFilter ref="B10:E17"/>
  <tableColumns count="4">
    <tableColumn id="1" name="Day" totalsRowLabel="Total" dataDxfId="41">
      <calculatedColumnFormula>IF(PeriodStart&lt;&gt;0,TEXT(WEEKDAY(WeeklyTimeSheet57[Date]),"dddd"),"")</calculatedColumnFormula>
    </tableColumn>
    <tableColumn id="3" name="Date" dataDxfId="39" totalsRowDxfId="40">
      <calculatedColumnFormula>IF(Period_Start&lt;&gt;0,Period_Start,"")</calculatedColumnFormula>
    </tableColumn>
    <tableColumn id="5" name="Minutes per day"/>
    <tableColumn id="9" name="Total days per week (record at the bottom)" totalsRowLabel=" Total days: " totalsRowDxfId="38" dataCellStyle="Currency">
      <calculatedColumnFormula>IF(#REF!&gt;0,IF(#REF!&lt;MinHours,MinHours*HourlyRate,(#REF!)*HourlyRate),"")</calculatedColumnFormula>
    </tableColumn>
  </tableColumns>
  <tableStyleInfo name="TableStyleMedium3" showFirstColumn="0" showLastColumn="0" showRowStripes="1" showColumnStripes="0"/>
</table>
</file>

<file path=xl/tables/table6.xml><?xml version="1.0" encoding="utf-8"?>
<table xmlns="http://schemas.openxmlformats.org/spreadsheetml/2006/main" id="9" name="Table8610" displayName="Table8610" ref="F5:G7" headerRowCount="0" totalsRowShown="0">
  <tableColumns count="2">
    <tableColumn id="1" name="Column1" headerRowDxfId="36"/>
    <tableColumn id="2" name="Column2" headerRowDxfId="35"/>
  </tableColumns>
  <tableStyleInfo name="TableStyleMedium3" showFirstColumn="0" showLastColumn="0" showRowStripes="1" showColumnStripes="0"/>
</table>
</file>

<file path=xl/tables/table7.xml><?xml version="1.0" encoding="utf-8"?>
<table xmlns="http://schemas.openxmlformats.org/spreadsheetml/2006/main" id="11" name="WeeklyTimeSheet5712" displayName="WeeklyTimeSheet5712" ref="B10:E18" totalsRowCount="1" headerRowDxfId="30">
  <autoFilter ref="B10:E17"/>
  <tableColumns count="4">
    <tableColumn id="1" name="Day" totalsRowLabel="Total" dataDxfId="34">
      <calculatedColumnFormula>IF(PeriodStart&lt;&gt;0,TEXT(WEEKDAY(WeeklyTimeSheet5712[Date]),"dddd"),"")</calculatedColumnFormula>
    </tableColumn>
    <tableColumn id="3" name="Date" dataDxfId="32" totalsRowDxfId="33">
      <calculatedColumnFormula>IF(Period_Start&lt;&gt;0,Period_Start,"")</calculatedColumnFormula>
    </tableColumn>
    <tableColumn id="5" name="Minutes per day"/>
    <tableColumn id="9" name="Total days per week (record at the bottom)" totalsRowLabel=" Total days: " totalsRowDxfId="31" dataCellStyle="Currency">
      <calculatedColumnFormula>IF(#REF!&gt;0,IF(#REF!&lt;MinHours,MinHours*HourlyRate,(#REF!)*HourlyRate),"")</calculatedColumnFormula>
    </tableColumn>
  </tableColumns>
  <tableStyleInfo name="TableStyleMedium3" showFirstColumn="0" showLastColumn="0" showRowStripes="1" showColumnStripes="0"/>
</table>
</file>

<file path=xl/tables/table8.xml><?xml version="1.0" encoding="utf-8"?>
<table xmlns="http://schemas.openxmlformats.org/spreadsheetml/2006/main" id="12" name="Table861013" displayName="Table861013" ref="F5:G7" headerRowCount="0" totalsRowShown="0">
  <tableColumns count="2">
    <tableColumn id="1" name="Column1" headerRowDxfId="29"/>
    <tableColumn id="2" name="Column2" headerRowDxfId="28"/>
  </tableColumns>
  <tableStyleInfo name="TableStyleMedium3" showFirstColumn="0" showLastColumn="0" showRowStripes="1" showColumnStripes="0"/>
</table>
</file>

<file path=xl/tables/table9.xml><?xml version="1.0" encoding="utf-8"?>
<table xmlns="http://schemas.openxmlformats.org/spreadsheetml/2006/main" id="13" name="WeeklyTimeSheet571214" displayName="WeeklyTimeSheet571214" ref="B10:E18" totalsRowCount="1" headerRowDxfId="23">
  <autoFilter ref="B10:E17"/>
  <tableColumns count="4">
    <tableColumn id="1" name="Day" totalsRowLabel="Total" dataDxfId="27">
      <calculatedColumnFormula>IF(PeriodStart&lt;&gt;0,TEXT(WEEKDAY(WeeklyTimeSheet571214[Date]),"dddd"),"")</calculatedColumnFormula>
    </tableColumn>
    <tableColumn id="3" name="Date" dataDxfId="25" totalsRowDxfId="26">
      <calculatedColumnFormula>IF(Period_Start&lt;&gt;0,Period_Start,"")</calculatedColumnFormula>
    </tableColumn>
    <tableColumn id="5" name="Minutes per day"/>
    <tableColumn id="9" name="Total days per week (record at the bottom)" totalsRowLabel=" Total days: " totalsRowDxfId="24" dataCellStyle="Currency">
      <calculatedColumnFormula>IF(#REF!&gt;0,IF(#REF!&lt;MinHours,MinHours*HourlyRate,(#REF!)*HourlyRate),"")</calculatedColumnFormula>
    </tableColumn>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Waveform">
      <a:dk1>
        <a:sysClr val="windowText" lastClr="000000"/>
      </a:dk1>
      <a:lt1>
        <a:sysClr val="window" lastClr="FFFFFF"/>
      </a:lt1>
      <a:dk2>
        <a:srgbClr val="073E87"/>
      </a:dk2>
      <a:lt2>
        <a:srgbClr val="C6E7FC"/>
      </a:lt2>
      <a:accent1>
        <a:srgbClr val="31B6FD"/>
      </a:accent1>
      <a:accent2>
        <a:srgbClr val="4584D3"/>
      </a:accent2>
      <a:accent3>
        <a:srgbClr val="5BD078"/>
      </a:accent3>
      <a:accent4>
        <a:srgbClr val="A5D028"/>
      </a:accent4>
      <a:accent5>
        <a:srgbClr val="F5C040"/>
      </a:accent5>
      <a:accent6>
        <a:srgbClr val="05E0DB"/>
      </a:accent6>
      <a:hlink>
        <a:srgbClr val="0080FF"/>
      </a:hlink>
      <a:folHlink>
        <a:srgbClr val="5EAE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4" Type="http://schemas.openxmlformats.org/officeDocument/2006/relationships/table" Target="../tables/table2.xml"/><Relationship Id="rId1" Type="http://schemas.openxmlformats.org/officeDocument/2006/relationships/hyperlink" Target="mailto:hzuck@scottishritepark.com"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4" Type="http://schemas.openxmlformats.org/officeDocument/2006/relationships/table" Target="../tables/table4.xml"/><Relationship Id="rId1" Type="http://schemas.openxmlformats.org/officeDocument/2006/relationships/hyperlink" Target="mailto:hzuck@scottishritepark.com"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4" Type="http://schemas.openxmlformats.org/officeDocument/2006/relationships/table" Target="../tables/table6.xml"/><Relationship Id="rId1" Type="http://schemas.openxmlformats.org/officeDocument/2006/relationships/hyperlink" Target="mailto:hzuck@scottishritepark.com"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4" Type="http://schemas.openxmlformats.org/officeDocument/2006/relationships/table" Target="../tables/table8.xml"/><Relationship Id="rId1" Type="http://schemas.openxmlformats.org/officeDocument/2006/relationships/hyperlink" Target="mailto:hzuck@scottishritepark.com"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9.xml"/><Relationship Id="rId4" Type="http://schemas.openxmlformats.org/officeDocument/2006/relationships/table" Target="../tables/table10.xml"/><Relationship Id="rId1" Type="http://schemas.openxmlformats.org/officeDocument/2006/relationships/hyperlink" Target="mailto:hzuck@scottishritepark.com"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4" Type="http://schemas.openxmlformats.org/officeDocument/2006/relationships/table" Target="../tables/table12.xml"/><Relationship Id="rId1" Type="http://schemas.openxmlformats.org/officeDocument/2006/relationships/hyperlink" Target="mailto:hzuck@scottishritepark.com"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3.xml"/><Relationship Id="rId4" Type="http://schemas.openxmlformats.org/officeDocument/2006/relationships/table" Target="../tables/table14.xml"/><Relationship Id="rId1" Type="http://schemas.openxmlformats.org/officeDocument/2006/relationships/hyperlink" Target="mailto:hzuck@scottishritepark.com"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5.xml"/><Relationship Id="rId4" Type="http://schemas.openxmlformats.org/officeDocument/2006/relationships/table" Target="../tables/table16.xml"/><Relationship Id="rId1" Type="http://schemas.openxmlformats.org/officeDocument/2006/relationships/hyperlink" Target="mailto:hzuck@scottishritepark.com" TargetMode="External"/><Relationship Id="rId2"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8.xml"/><Relationship Id="rId4" Type="http://schemas.openxmlformats.org/officeDocument/2006/relationships/comments" Target="../comments1.xml"/><Relationship Id="rId1" Type="http://schemas.openxmlformats.org/officeDocument/2006/relationships/vmlDrawing" Target="../drawings/vmlDrawing1.vml"/><Relationship Id="rId2" Type="http://schemas.openxmlformats.org/officeDocument/2006/relationships/table" Target="../tables/table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B1:G114"/>
  <sheetViews>
    <sheetView showGridLines="0" showZeros="0" tabSelected="1" topLeftCell="A4" workbookViewId="0">
      <selection activeCell="D24" sqref="D24"/>
    </sheetView>
  </sheetViews>
  <sheetFormatPr baseColWidth="10" defaultColWidth="8.83203125" defaultRowHeight="15" x14ac:dyDescent="0"/>
  <cols>
    <col min="1" max="1" width="3.5" style="1" customWidth="1"/>
    <col min="2" max="2" width="17" style="1" customWidth="1"/>
    <col min="3" max="3" width="11.33203125" style="1" customWidth="1"/>
    <col min="4" max="4" width="22.1640625" style="1" customWidth="1"/>
    <col min="5" max="7" width="17.6640625" style="1" customWidth="1"/>
    <col min="8" max="16384" width="8.83203125" style="1"/>
  </cols>
  <sheetData>
    <row r="1" spans="2:7" ht="36" customHeight="1" thickBot="1">
      <c r="B1" s="26" t="s">
        <v>10</v>
      </c>
      <c r="C1" s="26"/>
      <c r="D1" s="26"/>
      <c r="E1" s="26"/>
      <c r="F1" s="26"/>
      <c r="G1" s="26"/>
    </row>
    <row r="2" spans="2:7" ht="31.5" customHeight="1" thickTop="1" thickBot="1">
      <c r="B2" s="27" t="s">
        <v>11</v>
      </c>
      <c r="C2" s="27"/>
      <c r="D2" s="27"/>
      <c r="E2" s="27"/>
      <c r="F2" s="27"/>
      <c r="G2" s="27"/>
    </row>
    <row r="3" spans="2:7" ht="25.5" customHeight="1" thickTop="1">
      <c r="B3" s="25"/>
      <c r="C3" s="25"/>
      <c r="D3" s="25"/>
      <c r="E3" s="25"/>
      <c r="F3" s="25"/>
      <c r="G3" s="25"/>
    </row>
    <row r="4" spans="2:7" ht="17" customHeight="1">
      <c r="B4" s="9"/>
      <c r="C4" s="10"/>
      <c r="D4" s="6"/>
      <c r="E4" s="2"/>
      <c r="F4"/>
      <c r="G4"/>
    </row>
    <row r="5" spans="2:7" ht="17" customHeight="1">
      <c r="B5" s="9"/>
      <c r="C5" s="10"/>
      <c r="D5" s="7"/>
      <c r="E5" s="2"/>
      <c r="F5" s="11" t="s">
        <v>9</v>
      </c>
      <c r="G5" s="12">
        <v>43010</v>
      </c>
    </row>
    <row r="6" spans="2:7" ht="17" customHeight="1">
      <c r="B6" s="23" t="s">
        <v>12</v>
      </c>
      <c r="C6" s="10"/>
      <c r="D6" s="24" t="s">
        <v>14</v>
      </c>
      <c r="E6" s="2"/>
      <c r="F6" s="11"/>
      <c r="G6" s="14"/>
    </row>
    <row r="7" spans="2:7">
      <c r="B7" s="9" t="s">
        <v>13</v>
      </c>
      <c r="C7" s="10"/>
      <c r="D7" s="2"/>
      <c r="E7" s="2"/>
      <c r="F7" s="11"/>
      <c r="G7" s="13"/>
    </row>
    <row r="8" spans="2:7">
      <c r="D8"/>
      <c r="E8"/>
    </row>
    <row r="9" spans="2:7">
      <c r="D9"/>
      <c r="E9"/>
    </row>
    <row r="10" spans="2:7" s="3" customFormat="1" ht="45">
      <c r="B10" s="19" t="s">
        <v>0</v>
      </c>
      <c r="C10" s="20" t="s">
        <v>2</v>
      </c>
      <c r="D10" s="19" t="s">
        <v>15</v>
      </c>
      <c r="E10" s="21" t="s">
        <v>16</v>
      </c>
    </row>
    <row r="11" spans="2:7" s="3" customFormat="1" ht="18.75" customHeight="1">
      <c r="B11" t="str">
        <f>IF(PeriodStart&lt;&gt;0,TEXT(WEEKDAY(WeeklyTimeSheet[Date]),"dddd"),"")</f>
        <v>Monday</v>
      </c>
      <c r="C11" s="5">
        <f>IF(PeriodStart&lt;&gt;0,PeriodStart,"")</f>
        <v>43010</v>
      </c>
      <c r="D11"/>
      <c r="E11" s="22"/>
    </row>
    <row r="12" spans="2:7" s="3" customFormat="1" ht="18.75" customHeight="1">
      <c r="B12" t="str">
        <f>IF(PeriodStart&lt;&gt;0,TEXT(WEEKDAY(WeeklyTimeSheet[Date]),"dddd"),"")</f>
        <v>Tuesday</v>
      </c>
      <c r="C12" s="5">
        <f>IF(PeriodStart&lt;&gt;0,PeriodStart+1,"")</f>
        <v>43011</v>
      </c>
      <c r="D12"/>
      <c r="E12" s="22"/>
    </row>
    <row r="13" spans="2:7" s="3" customFormat="1" ht="18.75" customHeight="1">
      <c r="B13" t="str">
        <f>IF(PeriodStart&lt;&gt;0,TEXT(WEEKDAY(WeeklyTimeSheet[Date]),"dddd"),"")</f>
        <v>Wednesday</v>
      </c>
      <c r="C13" s="5">
        <f>IF(PeriodStart&lt;&gt;0,PeriodStart+2,"")</f>
        <v>43012</v>
      </c>
      <c r="D13"/>
      <c r="E13" s="22"/>
    </row>
    <row r="14" spans="2:7" s="3" customFormat="1" ht="18.75" customHeight="1">
      <c r="B14" t="str">
        <f>IF(PeriodStart&lt;&gt;0,TEXT(WEEKDAY(WeeklyTimeSheet[Date]),"dddd"),"")</f>
        <v>Thursday</v>
      </c>
      <c r="C14" s="5">
        <f>IF(PeriodStart&lt;&gt;0,PeriodStart+3,"")</f>
        <v>43013</v>
      </c>
      <c r="D14"/>
      <c r="E14" s="22"/>
    </row>
    <row r="15" spans="2:7" s="3" customFormat="1" ht="18.75" customHeight="1">
      <c r="B15" t="str">
        <f>IF(PeriodStart&lt;&gt;0,TEXT(WEEKDAY(WeeklyTimeSheet[Date]),"dddd"),"")</f>
        <v>Friday</v>
      </c>
      <c r="C15" s="5">
        <f>IF(PeriodStart&lt;&gt;0,PeriodStart+4,"")</f>
        <v>43014</v>
      </c>
      <c r="D15"/>
      <c r="E15" s="22"/>
    </row>
    <row r="16" spans="2:7" s="3" customFormat="1" ht="18.75" customHeight="1">
      <c r="B16" t="str">
        <f>IF(PeriodStart&lt;&gt;0,TEXT(WEEKDAY(WeeklyTimeSheet[Date]),"dddd"),"")</f>
        <v>Saturday</v>
      </c>
      <c r="C16" s="5">
        <f>IF(PeriodStart&lt;&gt;0,PeriodStart+5,"")</f>
        <v>43015</v>
      </c>
      <c r="D16"/>
      <c r="E16" s="22"/>
    </row>
    <row r="17" spans="2:7" s="3" customFormat="1" ht="18.75" customHeight="1">
      <c r="B17" t="str">
        <f>IF(PeriodStart&lt;&gt;0,TEXT(WEEKDAY(WeeklyTimeSheet[Date]),"dddd"),"")</f>
        <v>Sunday</v>
      </c>
      <c r="C17" s="5">
        <f>IF(PeriodStart&lt;&gt;0,PeriodStart+6,"")</f>
        <v>43016</v>
      </c>
      <c r="D17"/>
      <c r="E17" s="22"/>
    </row>
    <row r="18" spans="2:7" customFormat="1" ht="27" customHeight="1">
      <c r="B18" t="s">
        <v>1</v>
      </c>
      <c r="C18" s="4"/>
      <c r="E18" s="22" t="s">
        <v>17</v>
      </c>
    </row>
    <row r="19" spans="2:7" customFormat="1" ht="48" customHeight="1">
      <c r="B19" s="15"/>
      <c r="C19" s="15"/>
      <c r="D19" s="15"/>
      <c r="E19" s="15"/>
      <c r="G19" s="16"/>
    </row>
    <row r="20" spans="2:7" customFormat="1">
      <c r="B20" s="17" t="s">
        <v>18</v>
      </c>
      <c r="C20" s="17"/>
      <c r="D20" s="17"/>
      <c r="E20" s="17"/>
      <c r="F20" s="4"/>
      <c r="G20" s="18" t="s">
        <v>2</v>
      </c>
    </row>
    <row r="21" spans="2:7" customFormat="1" ht="48" customHeight="1">
      <c r="B21" s="15"/>
      <c r="C21" s="15"/>
      <c r="D21" s="15"/>
      <c r="E21" s="15"/>
      <c r="F21" s="8"/>
      <c r="G21" s="16"/>
    </row>
    <row r="22" spans="2:7" customFormat="1">
      <c r="B22" s="17" t="s">
        <v>19</v>
      </c>
      <c r="C22" s="17"/>
      <c r="D22" s="17"/>
      <c r="E22" s="17"/>
      <c r="F22" s="4"/>
      <c r="G22" s="18" t="s">
        <v>2</v>
      </c>
    </row>
    <row r="23" spans="2:7" customFormat="1"/>
    <row r="24" spans="2:7" customFormat="1"/>
    <row r="25" spans="2:7" customFormat="1"/>
    <row r="26" spans="2:7" customFormat="1"/>
    <row r="27" spans="2:7" customFormat="1"/>
    <row r="28" spans="2:7" customFormat="1"/>
    <row r="29" spans="2:7" customFormat="1"/>
    <row r="30" spans="2:7" customFormat="1"/>
    <row r="31" spans="2:7" customFormat="1"/>
    <row r="32" spans="2:7" customFormat="1"/>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spans="2:7" customFormat="1"/>
    <row r="98" spans="2:7" customFormat="1"/>
    <row r="99" spans="2:7" customFormat="1"/>
    <row r="100" spans="2:7" customFormat="1"/>
    <row r="101" spans="2:7" customFormat="1"/>
    <row r="102" spans="2:7" customFormat="1"/>
    <row r="103" spans="2:7" customFormat="1"/>
    <row r="104" spans="2:7" customFormat="1"/>
    <row r="105" spans="2:7">
      <c r="B105"/>
      <c r="C105"/>
      <c r="D105"/>
      <c r="E105"/>
      <c r="F105"/>
      <c r="G105"/>
    </row>
    <row r="106" spans="2:7">
      <c r="B106"/>
      <c r="C106"/>
      <c r="D106"/>
      <c r="E106"/>
      <c r="F106"/>
      <c r="G106"/>
    </row>
    <row r="107" spans="2:7">
      <c r="B107"/>
      <c r="C107"/>
      <c r="D107"/>
      <c r="E107"/>
      <c r="F107"/>
      <c r="G107"/>
    </row>
    <row r="108" spans="2:7">
      <c r="B108"/>
      <c r="C108"/>
      <c r="D108"/>
      <c r="E108"/>
      <c r="F108"/>
      <c r="G108"/>
    </row>
    <row r="109" spans="2:7">
      <c r="B109"/>
      <c r="C109"/>
      <c r="D109"/>
      <c r="E109"/>
      <c r="F109"/>
      <c r="G109"/>
    </row>
    <row r="110" spans="2:7">
      <c r="B110"/>
      <c r="C110"/>
      <c r="D110"/>
      <c r="E110"/>
      <c r="F110"/>
      <c r="G110"/>
    </row>
    <row r="111" spans="2:7">
      <c r="B111"/>
      <c r="C111"/>
      <c r="D111"/>
      <c r="E111"/>
      <c r="F111"/>
      <c r="G111"/>
    </row>
    <row r="112" spans="2:7">
      <c r="B112"/>
      <c r="C112"/>
      <c r="D112"/>
      <c r="E112"/>
      <c r="F112"/>
      <c r="G112"/>
    </row>
    <row r="113" spans="2:7">
      <c r="B113"/>
      <c r="C113"/>
      <c r="D113"/>
      <c r="E113"/>
      <c r="F113"/>
      <c r="G113"/>
    </row>
    <row r="114" spans="2:7">
      <c r="B114"/>
      <c r="C114"/>
      <c r="D114"/>
      <c r="E114"/>
      <c r="F114"/>
      <c r="G114"/>
    </row>
  </sheetData>
  <mergeCells count="3">
    <mergeCell ref="B3:G3"/>
    <mergeCell ref="B1:G1"/>
    <mergeCell ref="B2:G2"/>
  </mergeCells>
  <phoneticPr fontId="0" type="noConversion"/>
  <dataValidations count="2">
    <dataValidation type="list" allowBlank="1" showInputMessage="1" showErrorMessage="1" errorTitle="Invaild Selection" error="If you need to add a new Project Code to this list you can add new list items to the Project Code Lookup table on the worksheet named Lookup Lists." sqref="D11:D17">
      <formula1>ProjectList</formula1>
    </dataValidation>
    <dataValidation type="list" allowBlank="1" showInputMessage="1" showErrorMessage="1" error="If you need to add a new Client to this list you can add new list items to the Client Lookup table on the worksheet named Lookup Lists." sqref="C7">
      <formula1>ClientList</formula1>
    </dataValidation>
  </dataValidations>
  <hyperlinks>
    <hyperlink ref="D6" r:id="rId1"/>
  </hyperlinks>
  <printOptions horizontalCentered="1"/>
  <pageMargins left="0.5" right="0.5" top="0.75" bottom="0" header="0.5" footer="0"/>
  <headerFooter alignWithMargins="0"/>
  <ignoredErrors>
    <ignoredError sqref="B11:B12" calculatedColumn="1"/>
  </ignoredErrors>
  <drawing r:id="rId2"/>
  <tableParts count="2">
    <tablePart r:id="rId3"/>
    <tablePart r:id="rId4"/>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G114"/>
  <sheetViews>
    <sheetView showGridLines="0" showZeros="0" workbookViewId="0">
      <selection activeCell="B22" sqref="B22"/>
    </sheetView>
  </sheetViews>
  <sheetFormatPr baseColWidth="10" defaultColWidth="8.83203125" defaultRowHeight="15" x14ac:dyDescent="0"/>
  <cols>
    <col min="1" max="1" width="3.5" style="1" customWidth="1"/>
    <col min="2" max="2" width="17" style="1" customWidth="1"/>
    <col min="3" max="3" width="11.33203125" style="1" customWidth="1"/>
    <col min="4" max="4" width="22.1640625" style="1" customWidth="1"/>
    <col min="5" max="7" width="17.6640625" style="1" customWidth="1"/>
    <col min="8" max="16384" width="8.83203125" style="1"/>
  </cols>
  <sheetData>
    <row r="1" spans="2:7" ht="36" customHeight="1" thickBot="1">
      <c r="B1" s="26" t="s">
        <v>10</v>
      </c>
      <c r="C1" s="26"/>
      <c r="D1" s="26"/>
      <c r="E1" s="26"/>
      <c r="F1" s="26"/>
      <c r="G1" s="26"/>
    </row>
    <row r="2" spans="2:7" ht="31.5" customHeight="1" thickTop="1" thickBot="1">
      <c r="B2" s="27" t="s">
        <v>11</v>
      </c>
      <c r="C2" s="27"/>
      <c r="D2" s="27"/>
      <c r="E2" s="27"/>
      <c r="F2" s="27"/>
      <c r="G2" s="27"/>
    </row>
    <row r="3" spans="2:7" ht="25.5" customHeight="1" thickTop="1">
      <c r="B3" s="25"/>
      <c r="C3" s="25"/>
      <c r="D3" s="25"/>
      <c r="E3" s="25"/>
      <c r="F3" s="25"/>
      <c r="G3" s="25"/>
    </row>
    <row r="4" spans="2:7" ht="17" customHeight="1">
      <c r="B4" s="9"/>
      <c r="C4" s="10"/>
      <c r="D4" s="6"/>
      <c r="E4" s="2"/>
      <c r="F4"/>
      <c r="G4"/>
    </row>
    <row r="5" spans="2:7" ht="17" customHeight="1">
      <c r="B5" s="9"/>
      <c r="C5" s="10"/>
      <c r="D5" s="7"/>
      <c r="E5" s="2"/>
      <c r="F5" s="11" t="s">
        <v>9</v>
      </c>
      <c r="G5" s="12">
        <v>43017</v>
      </c>
    </row>
    <row r="6" spans="2:7" ht="17" customHeight="1">
      <c r="B6" s="23" t="s">
        <v>12</v>
      </c>
      <c r="C6" s="10"/>
      <c r="D6" s="24" t="s">
        <v>14</v>
      </c>
      <c r="E6" s="2"/>
      <c r="F6" s="11"/>
      <c r="G6" s="14"/>
    </row>
    <row r="7" spans="2:7">
      <c r="B7" s="9" t="s">
        <v>13</v>
      </c>
      <c r="C7" s="10"/>
      <c r="D7" s="2"/>
      <c r="E7" s="2"/>
      <c r="F7" s="11"/>
      <c r="G7" s="13"/>
    </row>
    <row r="8" spans="2:7">
      <c r="D8"/>
      <c r="E8"/>
    </row>
    <row r="9" spans="2:7">
      <c r="D9"/>
      <c r="E9"/>
    </row>
    <row r="10" spans="2:7" s="3" customFormat="1" ht="45">
      <c r="B10" s="19" t="s">
        <v>0</v>
      </c>
      <c r="C10" s="20" t="s">
        <v>2</v>
      </c>
      <c r="D10" s="19" t="s">
        <v>15</v>
      </c>
      <c r="E10" s="21" t="s">
        <v>16</v>
      </c>
    </row>
    <row r="11" spans="2:7" s="3" customFormat="1" ht="18.75" customHeight="1">
      <c r="B11" t="str">
        <f>IF(PeriodStart&lt;&gt;0,TEXT(WEEKDAY(WeeklyTimeSheet5[Date]),"dddd"),"")</f>
        <v>Monday</v>
      </c>
      <c r="C11" s="5">
        <f>IF(PeriodStart&lt;&gt;0,PeriodStart,"")</f>
        <v>43017</v>
      </c>
      <c r="D11"/>
      <c r="E11" s="22"/>
    </row>
    <row r="12" spans="2:7" s="3" customFormat="1" ht="18.75" customHeight="1">
      <c r="B12" t="str">
        <f>IF(PeriodStart&lt;&gt;0,TEXT(WEEKDAY(WeeklyTimeSheet5[Date]),"dddd"),"")</f>
        <v>Tuesday</v>
      </c>
      <c r="C12" s="5">
        <f>IF(PeriodStart&lt;&gt;0,PeriodStart+1,"")</f>
        <v>43018</v>
      </c>
      <c r="D12"/>
      <c r="E12" s="22"/>
    </row>
    <row r="13" spans="2:7" s="3" customFormat="1" ht="18.75" customHeight="1">
      <c r="B13" t="str">
        <f>IF(PeriodStart&lt;&gt;0,TEXT(WEEKDAY(WeeklyTimeSheet5[Date]),"dddd"),"")</f>
        <v>Wednesday</v>
      </c>
      <c r="C13" s="5">
        <f>IF(PeriodStart&lt;&gt;0,PeriodStart+2,"")</f>
        <v>43019</v>
      </c>
      <c r="D13"/>
      <c r="E13" s="22"/>
    </row>
    <row r="14" spans="2:7" s="3" customFormat="1" ht="18.75" customHeight="1">
      <c r="B14" t="str">
        <f>IF(PeriodStart&lt;&gt;0,TEXT(WEEKDAY(WeeklyTimeSheet5[Date]),"dddd"),"")</f>
        <v>Thursday</v>
      </c>
      <c r="C14" s="5">
        <f>IF(PeriodStart&lt;&gt;0,PeriodStart+3,"")</f>
        <v>43020</v>
      </c>
      <c r="D14"/>
      <c r="E14" s="22"/>
    </row>
    <row r="15" spans="2:7" s="3" customFormat="1" ht="18.75" customHeight="1">
      <c r="B15" t="str">
        <f>IF(PeriodStart&lt;&gt;0,TEXT(WEEKDAY(WeeklyTimeSheet5[Date]),"dddd"),"")</f>
        <v>Friday</v>
      </c>
      <c r="C15" s="5">
        <f>IF(PeriodStart&lt;&gt;0,PeriodStart+4,"")</f>
        <v>43021</v>
      </c>
      <c r="D15"/>
      <c r="E15" s="22"/>
    </row>
    <row r="16" spans="2:7" s="3" customFormat="1" ht="18.75" customHeight="1">
      <c r="B16" t="str">
        <f>IF(PeriodStart&lt;&gt;0,TEXT(WEEKDAY(WeeklyTimeSheet5[Date]),"dddd"),"")</f>
        <v>Saturday</v>
      </c>
      <c r="C16" s="5">
        <f>IF(PeriodStart&lt;&gt;0,PeriodStart+5,"")</f>
        <v>43022</v>
      </c>
      <c r="D16"/>
      <c r="E16" s="22"/>
    </row>
    <row r="17" spans="2:7" s="3" customFormat="1" ht="18.75" customHeight="1">
      <c r="B17" t="str">
        <f>IF(PeriodStart&lt;&gt;0,TEXT(WEEKDAY(WeeklyTimeSheet5[Date]),"dddd"),"")</f>
        <v>Sunday</v>
      </c>
      <c r="C17" s="5">
        <f>IF(PeriodStart&lt;&gt;0,PeriodStart+6,"")</f>
        <v>43023</v>
      </c>
      <c r="D17"/>
      <c r="E17" s="22"/>
    </row>
    <row r="18" spans="2:7" customFormat="1" ht="27" customHeight="1">
      <c r="B18" t="s">
        <v>1</v>
      </c>
      <c r="C18" s="4"/>
      <c r="E18" s="22" t="s">
        <v>17</v>
      </c>
    </row>
    <row r="19" spans="2:7" customFormat="1" ht="48" customHeight="1">
      <c r="B19" s="15"/>
      <c r="C19" s="15"/>
      <c r="D19" s="15"/>
      <c r="E19" s="15"/>
      <c r="G19" s="16"/>
    </row>
    <row r="20" spans="2:7" customFormat="1">
      <c r="B20" s="17" t="s">
        <v>18</v>
      </c>
      <c r="C20" s="17"/>
      <c r="D20" s="17"/>
      <c r="E20" s="17"/>
      <c r="F20" s="4"/>
      <c r="G20" s="18" t="s">
        <v>2</v>
      </c>
    </row>
    <row r="21" spans="2:7" customFormat="1" ht="48" customHeight="1">
      <c r="B21" s="15"/>
      <c r="C21" s="15"/>
      <c r="D21" s="15"/>
      <c r="E21" s="15"/>
      <c r="F21" s="8"/>
      <c r="G21" s="16"/>
    </row>
    <row r="22" spans="2:7" customFormat="1">
      <c r="B22" s="17" t="s">
        <v>19</v>
      </c>
      <c r="C22" s="17"/>
      <c r="D22" s="17"/>
      <c r="E22" s="17"/>
      <c r="F22" s="4"/>
      <c r="G22" s="18" t="s">
        <v>2</v>
      </c>
    </row>
    <row r="23" spans="2:7" customFormat="1"/>
    <row r="24" spans="2:7" customFormat="1"/>
    <row r="25" spans="2:7" customFormat="1"/>
    <row r="26" spans="2:7" customFormat="1"/>
    <row r="27" spans="2:7" customFormat="1"/>
    <row r="28" spans="2:7" customFormat="1"/>
    <row r="29" spans="2:7" customFormat="1"/>
    <row r="30" spans="2:7" customFormat="1"/>
    <row r="31" spans="2:7" customFormat="1"/>
    <row r="32" spans="2:7" customFormat="1"/>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spans="2:7" customFormat="1"/>
    <row r="98" spans="2:7" customFormat="1"/>
    <row r="99" spans="2:7" customFormat="1"/>
    <row r="100" spans="2:7" customFormat="1"/>
    <row r="101" spans="2:7" customFormat="1"/>
    <row r="102" spans="2:7" customFormat="1"/>
    <row r="103" spans="2:7" customFormat="1"/>
    <row r="104" spans="2:7" customFormat="1"/>
    <row r="105" spans="2:7">
      <c r="B105"/>
      <c r="C105"/>
      <c r="D105"/>
      <c r="E105"/>
      <c r="F105"/>
      <c r="G105"/>
    </row>
    <row r="106" spans="2:7">
      <c r="B106"/>
      <c r="C106"/>
      <c r="D106"/>
      <c r="E106"/>
      <c r="F106"/>
      <c r="G106"/>
    </row>
    <row r="107" spans="2:7">
      <c r="B107"/>
      <c r="C107"/>
      <c r="D107"/>
      <c r="E107"/>
      <c r="F107"/>
      <c r="G107"/>
    </row>
    <row r="108" spans="2:7">
      <c r="B108"/>
      <c r="C108"/>
      <c r="D108"/>
      <c r="E108"/>
      <c r="F108"/>
      <c r="G108"/>
    </row>
    <row r="109" spans="2:7">
      <c r="B109"/>
      <c r="C109"/>
      <c r="D109"/>
      <c r="E109"/>
      <c r="F109"/>
      <c r="G109"/>
    </row>
    <row r="110" spans="2:7">
      <c r="B110"/>
      <c r="C110"/>
      <c r="D110"/>
      <c r="E110"/>
      <c r="F110"/>
      <c r="G110"/>
    </row>
    <row r="111" spans="2:7">
      <c r="B111"/>
      <c r="C111"/>
      <c r="D111"/>
      <c r="E111"/>
      <c r="F111"/>
      <c r="G111"/>
    </row>
    <row r="112" spans="2:7">
      <c r="B112"/>
      <c r="C112"/>
      <c r="D112"/>
      <c r="E112"/>
      <c r="F112"/>
      <c r="G112"/>
    </row>
    <row r="113" spans="2:7">
      <c r="B113"/>
      <c r="C113"/>
      <c r="D113"/>
      <c r="E113"/>
      <c r="F113"/>
      <c r="G113"/>
    </row>
    <row r="114" spans="2:7">
      <c r="B114"/>
      <c r="C114"/>
      <c r="D114"/>
      <c r="E114"/>
      <c r="F114"/>
      <c r="G114"/>
    </row>
  </sheetData>
  <mergeCells count="3">
    <mergeCell ref="B1:G1"/>
    <mergeCell ref="B2:G2"/>
    <mergeCell ref="B3:G3"/>
  </mergeCells>
  <dataValidations count="2">
    <dataValidation type="list" allowBlank="1" showInputMessage="1" showErrorMessage="1" error="If you need to add a new Client to this list you can add new list items to the Client Lookup table on the worksheet named Lookup Lists." sqref="C7">
      <formula1>ClientList</formula1>
    </dataValidation>
    <dataValidation type="list" allowBlank="1" showInputMessage="1" showErrorMessage="1" errorTitle="Invaild Selection" error="If you need to add a new Project Code to this list you can add new list items to the Project Code Lookup table on the worksheet named Lookup Lists." sqref="D11:D17">
      <formula1>ProjectList</formula1>
    </dataValidation>
  </dataValidations>
  <hyperlinks>
    <hyperlink ref="D6" r:id="rId1"/>
  </hyperlinks>
  <printOptions horizontalCentered="1"/>
  <pageMargins left="0.5" right="0.5" top="0.75" bottom="0" header="0.5" footer="0"/>
  <headerFooter alignWithMargins="0"/>
  <drawing r:id="rId2"/>
  <tableParts count="2">
    <tablePart r:id="rId3"/>
    <tablePart r:id="rId4"/>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G114"/>
  <sheetViews>
    <sheetView showGridLines="0" showZeros="0" workbookViewId="0">
      <selection activeCell="B22" sqref="B22"/>
    </sheetView>
  </sheetViews>
  <sheetFormatPr baseColWidth="10" defaultColWidth="8.83203125" defaultRowHeight="15" x14ac:dyDescent="0"/>
  <cols>
    <col min="1" max="1" width="3.5" style="1" customWidth="1"/>
    <col min="2" max="2" width="17" style="1" customWidth="1"/>
    <col min="3" max="3" width="11.33203125" style="1" customWidth="1"/>
    <col min="4" max="4" width="22.1640625" style="1" customWidth="1"/>
    <col min="5" max="7" width="17.6640625" style="1" customWidth="1"/>
    <col min="8" max="16384" width="8.83203125" style="1"/>
  </cols>
  <sheetData>
    <row r="1" spans="2:7" ht="36" customHeight="1" thickBot="1">
      <c r="B1" s="26" t="s">
        <v>10</v>
      </c>
      <c r="C1" s="26"/>
      <c r="D1" s="26"/>
      <c r="E1" s="26"/>
      <c r="F1" s="26"/>
      <c r="G1" s="26"/>
    </row>
    <row r="2" spans="2:7" ht="31.5" customHeight="1" thickTop="1" thickBot="1">
      <c r="B2" s="27" t="s">
        <v>11</v>
      </c>
      <c r="C2" s="27"/>
      <c r="D2" s="27"/>
      <c r="E2" s="27"/>
      <c r="F2" s="27"/>
      <c r="G2" s="27"/>
    </row>
    <row r="3" spans="2:7" ht="25.5" customHeight="1" thickTop="1">
      <c r="B3" s="25"/>
      <c r="C3" s="25"/>
      <c r="D3" s="25"/>
      <c r="E3" s="25"/>
      <c r="F3" s="25"/>
      <c r="G3" s="25"/>
    </row>
    <row r="4" spans="2:7" ht="17" customHeight="1">
      <c r="B4" s="9"/>
      <c r="C4" s="10"/>
      <c r="D4" s="6"/>
      <c r="E4" s="2"/>
      <c r="F4"/>
      <c r="G4"/>
    </row>
    <row r="5" spans="2:7" ht="17" customHeight="1">
      <c r="B5" s="9"/>
      <c r="C5" s="10"/>
      <c r="D5" s="7"/>
      <c r="E5" s="2"/>
      <c r="F5" s="11" t="s">
        <v>9</v>
      </c>
      <c r="G5" s="12">
        <v>43024</v>
      </c>
    </row>
    <row r="6" spans="2:7" ht="17" customHeight="1">
      <c r="B6" s="23" t="s">
        <v>12</v>
      </c>
      <c r="C6" s="10"/>
      <c r="D6" s="24" t="s">
        <v>14</v>
      </c>
      <c r="E6" s="2"/>
      <c r="F6" s="11"/>
      <c r="G6" s="14"/>
    </row>
    <row r="7" spans="2:7">
      <c r="B7" s="9" t="s">
        <v>13</v>
      </c>
      <c r="C7" s="10"/>
      <c r="D7" s="2"/>
      <c r="E7" s="2"/>
      <c r="F7" s="11"/>
      <c r="G7" s="13"/>
    </row>
    <row r="8" spans="2:7">
      <c r="D8"/>
      <c r="E8"/>
    </row>
    <row r="9" spans="2:7">
      <c r="D9"/>
      <c r="E9"/>
    </row>
    <row r="10" spans="2:7" s="3" customFormat="1" ht="45">
      <c r="B10" s="19" t="s">
        <v>0</v>
      </c>
      <c r="C10" s="20" t="s">
        <v>2</v>
      </c>
      <c r="D10" s="19" t="s">
        <v>15</v>
      </c>
      <c r="E10" s="21" t="s">
        <v>16</v>
      </c>
    </row>
    <row r="11" spans="2:7" s="3" customFormat="1" ht="18.75" customHeight="1">
      <c r="B11" t="str">
        <f>IF(PeriodStart&lt;&gt;0,TEXT(WEEKDAY(WeeklyTimeSheet57[Date]),"dddd"),"")</f>
        <v>Monday</v>
      </c>
      <c r="C11" s="5">
        <f>IF(PeriodStart&lt;&gt;0,PeriodStart,"")</f>
        <v>43024</v>
      </c>
      <c r="D11"/>
      <c r="E11" s="22"/>
    </row>
    <row r="12" spans="2:7" s="3" customFormat="1" ht="18.75" customHeight="1">
      <c r="B12" t="str">
        <f>IF(PeriodStart&lt;&gt;0,TEXT(WEEKDAY(WeeklyTimeSheet57[Date]),"dddd"),"")</f>
        <v>Tuesday</v>
      </c>
      <c r="C12" s="5">
        <f>IF(PeriodStart&lt;&gt;0,PeriodStart+1,"")</f>
        <v>43025</v>
      </c>
      <c r="D12"/>
      <c r="E12" s="22"/>
    </row>
    <row r="13" spans="2:7" s="3" customFormat="1" ht="18.75" customHeight="1">
      <c r="B13" t="str">
        <f>IF(PeriodStart&lt;&gt;0,TEXT(WEEKDAY(WeeklyTimeSheet57[Date]),"dddd"),"")</f>
        <v>Wednesday</v>
      </c>
      <c r="C13" s="5">
        <f>IF(PeriodStart&lt;&gt;0,PeriodStart+2,"")</f>
        <v>43026</v>
      </c>
      <c r="D13"/>
      <c r="E13" s="22"/>
    </row>
    <row r="14" spans="2:7" s="3" customFormat="1" ht="18.75" customHeight="1">
      <c r="B14" t="str">
        <f>IF(PeriodStart&lt;&gt;0,TEXT(WEEKDAY(WeeklyTimeSheet57[Date]),"dddd"),"")</f>
        <v>Thursday</v>
      </c>
      <c r="C14" s="5">
        <f>IF(PeriodStart&lt;&gt;0,PeriodStart+3,"")</f>
        <v>43027</v>
      </c>
      <c r="D14"/>
      <c r="E14" s="22"/>
    </row>
    <row r="15" spans="2:7" s="3" customFormat="1" ht="18.75" customHeight="1">
      <c r="B15" t="str">
        <f>IF(PeriodStart&lt;&gt;0,TEXT(WEEKDAY(WeeklyTimeSheet57[Date]),"dddd"),"")</f>
        <v>Friday</v>
      </c>
      <c r="C15" s="5">
        <f>IF(PeriodStart&lt;&gt;0,PeriodStart+4,"")</f>
        <v>43028</v>
      </c>
      <c r="D15"/>
      <c r="E15" s="22"/>
    </row>
    <row r="16" spans="2:7" s="3" customFormat="1" ht="18.75" customHeight="1">
      <c r="B16" t="str">
        <f>IF(PeriodStart&lt;&gt;0,TEXT(WEEKDAY(WeeklyTimeSheet57[Date]),"dddd"),"")</f>
        <v>Saturday</v>
      </c>
      <c r="C16" s="5">
        <f>IF(PeriodStart&lt;&gt;0,PeriodStart+5,"")</f>
        <v>43029</v>
      </c>
      <c r="D16"/>
      <c r="E16" s="22"/>
    </row>
    <row r="17" spans="2:7" s="3" customFormat="1" ht="18.75" customHeight="1">
      <c r="B17" t="str">
        <f>IF(PeriodStart&lt;&gt;0,TEXT(WEEKDAY(WeeklyTimeSheet57[Date]),"dddd"),"")</f>
        <v>Sunday</v>
      </c>
      <c r="C17" s="5">
        <f>IF(PeriodStart&lt;&gt;0,PeriodStart+6,"")</f>
        <v>43030</v>
      </c>
      <c r="D17"/>
      <c r="E17" s="22"/>
    </row>
    <row r="18" spans="2:7" customFormat="1" ht="27" customHeight="1">
      <c r="B18" t="s">
        <v>1</v>
      </c>
      <c r="C18" s="4"/>
      <c r="E18" s="22" t="s">
        <v>17</v>
      </c>
    </row>
    <row r="19" spans="2:7" customFormat="1" ht="48" customHeight="1">
      <c r="B19" s="15"/>
      <c r="C19" s="15"/>
      <c r="D19" s="15"/>
      <c r="E19" s="15"/>
      <c r="G19" s="16"/>
    </row>
    <row r="20" spans="2:7" customFormat="1">
      <c r="B20" s="17" t="s">
        <v>18</v>
      </c>
      <c r="C20" s="17"/>
      <c r="D20" s="17"/>
      <c r="E20" s="17"/>
      <c r="F20" s="4"/>
      <c r="G20" s="18" t="s">
        <v>2</v>
      </c>
    </row>
    <row r="21" spans="2:7" customFormat="1" ht="48" customHeight="1">
      <c r="B21" s="15"/>
      <c r="C21" s="15"/>
      <c r="D21" s="15"/>
      <c r="E21" s="15"/>
      <c r="F21" s="8"/>
      <c r="G21" s="16"/>
    </row>
    <row r="22" spans="2:7" customFormat="1">
      <c r="B22" s="17" t="s">
        <v>19</v>
      </c>
      <c r="C22" s="17"/>
      <c r="D22" s="17"/>
      <c r="E22" s="17"/>
      <c r="F22" s="4"/>
      <c r="G22" s="18" t="s">
        <v>2</v>
      </c>
    </row>
    <row r="23" spans="2:7" customFormat="1"/>
    <row r="24" spans="2:7" customFormat="1"/>
    <row r="25" spans="2:7" customFormat="1"/>
    <row r="26" spans="2:7" customFormat="1"/>
    <row r="27" spans="2:7" customFormat="1"/>
    <row r="28" spans="2:7" customFormat="1"/>
    <row r="29" spans="2:7" customFormat="1"/>
    <row r="30" spans="2:7" customFormat="1"/>
    <row r="31" spans="2:7" customFormat="1"/>
    <row r="32" spans="2:7" customFormat="1"/>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spans="2:7" customFormat="1"/>
    <row r="98" spans="2:7" customFormat="1"/>
    <row r="99" spans="2:7" customFormat="1"/>
    <row r="100" spans="2:7" customFormat="1"/>
    <row r="101" spans="2:7" customFormat="1"/>
    <row r="102" spans="2:7" customFormat="1"/>
    <row r="103" spans="2:7" customFormat="1"/>
    <row r="104" spans="2:7" customFormat="1"/>
    <row r="105" spans="2:7">
      <c r="B105"/>
      <c r="C105"/>
      <c r="D105"/>
      <c r="E105"/>
      <c r="F105"/>
      <c r="G105"/>
    </row>
    <row r="106" spans="2:7">
      <c r="B106"/>
      <c r="C106"/>
      <c r="D106"/>
      <c r="E106"/>
      <c r="F106"/>
      <c r="G106"/>
    </row>
    <row r="107" spans="2:7">
      <c r="B107"/>
      <c r="C107"/>
      <c r="D107"/>
      <c r="E107"/>
      <c r="F107"/>
      <c r="G107"/>
    </row>
    <row r="108" spans="2:7">
      <c r="B108"/>
      <c r="C108"/>
      <c r="D108"/>
      <c r="E108"/>
      <c r="F108"/>
      <c r="G108"/>
    </row>
    <row r="109" spans="2:7">
      <c r="B109"/>
      <c r="C109"/>
      <c r="D109"/>
      <c r="E109"/>
      <c r="F109"/>
      <c r="G109"/>
    </row>
    <row r="110" spans="2:7">
      <c r="B110"/>
      <c r="C110"/>
      <c r="D110"/>
      <c r="E110"/>
      <c r="F110"/>
      <c r="G110"/>
    </row>
    <row r="111" spans="2:7">
      <c r="B111"/>
      <c r="C111"/>
      <c r="D111"/>
      <c r="E111"/>
      <c r="F111"/>
      <c r="G111"/>
    </row>
    <row r="112" spans="2:7">
      <c r="B112"/>
      <c r="C112"/>
      <c r="D112"/>
      <c r="E112"/>
      <c r="F112"/>
      <c r="G112"/>
    </row>
    <row r="113" spans="2:7">
      <c r="B113"/>
      <c r="C113"/>
      <c r="D113"/>
      <c r="E113"/>
      <c r="F113"/>
      <c r="G113"/>
    </row>
    <row r="114" spans="2:7">
      <c r="B114"/>
      <c r="C114"/>
      <c r="D114"/>
      <c r="E114"/>
      <c r="F114"/>
      <c r="G114"/>
    </row>
  </sheetData>
  <mergeCells count="3">
    <mergeCell ref="B1:G1"/>
    <mergeCell ref="B2:G2"/>
    <mergeCell ref="B3:G3"/>
  </mergeCells>
  <dataValidations count="2">
    <dataValidation type="list" allowBlank="1" showInputMessage="1" showErrorMessage="1" errorTitle="Invaild Selection" error="If you need to add a new Project Code to this list you can add new list items to the Project Code Lookup table on the worksheet named Lookup Lists." sqref="D11:D17">
      <formula1>ProjectList</formula1>
    </dataValidation>
    <dataValidation type="list" allowBlank="1" showInputMessage="1" showErrorMessage="1" error="If you need to add a new Client to this list you can add new list items to the Client Lookup table on the worksheet named Lookup Lists." sqref="C7">
      <formula1>ClientList</formula1>
    </dataValidation>
  </dataValidations>
  <hyperlinks>
    <hyperlink ref="D6" r:id="rId1"/>
  </hyperlinks>
  <printOptions horizontalCentered="1"/>
  <pageMargins left="0.5" right="0.5" top="0.75" bottom="0" header="0.5" footer="0"/>
  <headerFooter alignWithMargins="0"/>
  <drawing r:id="rId2"/>
  <tableParts count="2">
    <tablePart r:id="rId3"/>
    <tablePart r:id="rId4"/>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G114"/>
  <sheetViews>
    <sheetView showGridLines="0" showZeros="0" workbookViewId="0">
      <selection activeCell="B22" sqref="B22"/>
    </sheetView>
  </sheetViews>
  <sheetFormatPr baseColWidth="10" defaultColWidth="8.83203125" defaultRowHeight="15" x14ac:dyDescent="0"/>
  <cols>
    <col min="1" max="1" width="3.5" style="1" customWidth="1"/>
    <col min="2" max="2" width="17" style="1" customWidth="1"/>
    <col min="3" max="3" width="11.33203125" style="1" customWidth="1"/>
    <col min="4" max="4" width="22.1640625" style="1" customWidth="1"/>
    <col min="5" max="7" width="17.6640625" style="1" customWidth="1"/>
    <col min="8" max="16384" width="8.83203125" style="1"/>
  </cols>
  <sheetData>
    <row r="1" spans="2:7" ht="36" customHeight="1" thickBot="1">
      <c r="B1" s="26" t="s">
        <v>10</v>
      </c>
      <c r="C1" s="26"/>
      <c r="D1" s="26"/>
      <c r="E1" s="26"/>
      <c r="F1" s="26"/>
      <c r="G1" s="26"/>
    </row>
    <row r="2" spans="2:7" ht="31.5" customHeight="1" thickTop="1" thickBot="1">
      <c r="B2" s="27" t="s">
        <v>11</v>
      </c>
      <c r="C2" s="27"/>
      <c r="D2" s="27"/>
      <c r="E2" s="27"/>
      <c r="F2" s="27"/>
      <c r="G2" s="27"/>
    </row>
    <row r="3" spans="2:7" ht="25.5" customHeight="1" thickTop="1">
      <c r="B3" s="25"/>
      <c r="C3" s="25"/>
      <c r="D3" s="25"/>
      <c r="E3" s="25"/>
      <c r="F3" s="25"/>
      <c r="G3" s="25"/>
    </row>
    <row r="4" spans="2:7" ht="17" customHeight="1">
      <c r="B4" s="9"/>
      <c r="C4" s="10"/>
      <c r="D4" s="6"/>
      <c r="E4" s="2"/>
      <c r="F4"/>
      <c r="G4"/>
    </row>
    <row r="5" spans="2:7" ht="17" customHeight="1">
      <c r="B5" s="9"/>
      <c r="C5" s="10"/>
      <c r="D5" s="7"/>
      <c r="E5" s="2"/>
      <c r="F5" s="11" t="s">
        <v>9</v>
      </c>
      <c r="G5" s="12">
        <v>43031</v>
      </c>
    </row>
    <row r="6" spans="2:7" ht="17" customHeight="1">
      <c r="B6" s="23" t="s">
        <v>12</v>
      </c>
      <c r="C6" s="10"/>
      <c r="D6" s="24" t="s">
        <v>14</v>
      </c>
      <c r="E6" s="2"/>
      <c r="F6" s="11"/>
      <c r="G6" s="14"/>
    </row>
    <row r="7" spans="2:7">
      <c r="B7" s="9" t="s">
        <v>13</v>
      </c>
      <c r="C7" s="10"/>
      <c r="D7" s="2"/>
      <c r="E7" s="2"/>
      <c r="F7" s="11"/>
      <c r="G7" s="13"/>
    </row>
    <row r="8" spans="2:7">
      <c r="D8"/>
      <c r="E8"/>
    </row>
    <row r="9" spans="2:7">
      <c r="D9"/>
      <c r="E9"/>
    </row>
    <row r="10" spans="2:7" s="3" customFormat="1" ht="45">
      <c r="B10" s="19" t="s">
        <v>0</v>
      </c>
      <c r="C10" s="20" t="s">
        <v>2</v>
      </c>
      <c r="D10" s="19" t="s">
        <v>15</v>
      </c>
      <c r="E10" s="21" t="s">
        <v>16</v>
      </c>
    </row>
    <row r="11" spans="2:7" s="3" customFormat="1" ht="18.75" customHeight="1">
      <c r="B11" t="str">
        <f>IF(PeriodStart&lt;&gt;0,TEXT(WEEKDAY(WeeklyTimeSheet5712[Date]),"dddd"),"")</f>
        <v>Monday</v>
      </c>
      <c r="C11" s="5">
        <f>IF(PeriodStart&lt;&gt;0,PeriodStart,"")</f>
        <v>43031</v>
      </c>
      <c r="D11"/>
      <c r="E11" s="22"/>
    </row>
    <row r="12" spans="2:7" s="3" customFormat="1" ht="18.75" customHeight="1">
      <c r="B12" t="str">
        <f>IF(PeriodStart&lt;&gt;0,TEXT(WEEKDAY(WeeklyTimeSheet5712[Date]),"dddd"),"")</f>
        <v>Tuesday</v>
      </c>
      <c r="C12" s="5">
        <f>IF(PeriodStart&lt;&gt;0,PeriodStart+1,"")</f>
        <v>43032</v>
      </c>
      <c r="D12"/>
      <c r="E12" s="22"/>
    </row>
    <row r="13" spans="2:7" s="3" customFormat="1" ht="18.75" customHeight="1">
      <c r="B13" t="str">
        <f>IF(PeriodStart&lt;&gt;0,TEXT(WEEKDAY(WeeklyTimeSheet5712[Date]),"dddd"),"")</f>
        <v>Wednesday</v>
      </c>
      <c r="C13" s="5">
        <f>IF(PeriodStart&lt;&gt;0,PeriodStart+2,"")</f>
        <v>43033</v>
      </c>
      <c r="D13"/>
      <c r="E13" s="22"/>
    </row>
    <row r="14" spans="2:7" s="3" customFormat="1" ht="18.75" customHeight="1">
      <c r="B14" t="str">
        <f>IF(PeriodStart&lt;&gt;0,TEXT(WEEKDAY(WeeklyTimeSheet5712[Date]),"dddd"),"")</f>
        <v>Thursday</v>
      </c>
      <c r="C14" s="5">
        <f>IF(PeriodStart&lt;&gt;0,PeriodStart+3,"")</f>
        <v>43034</v>
      </c>
      <c r="D14"/>
      <c r="E14" s="22"/>
    </row>
    <row r="15" spans="2:7" s="3" customFormat="1" ht="18.75" customHeight="1">
      <c r="B15" t="str">
        <f>IF(PeriodStart&lt;&gt;0,TEXT(WEEKDAY(WeeklyTimeSheet5712[Date]),"dddd"),"")</f>
        <v>Friday</v>
      </c>
      <c r="C15" s="5">
        <f>IF(PeriodStart&lt;&gt;0,PeriodStart+4,"")</f>
        <v>43035</v>
      </c>
      <c r="D15"/>
      <c r="E15" s="22"/>
    </row>
    <row r="16" spans="2:7" s="3" customFormat="1" ht="18.75" customHeight="1">
      <c r="B16" t="str">
        <f>IF(PeriodStart&lt;&gt;0,TEXT(WEEKDAY(WeeklyTimeSheet5712[Date]),"dddd"),"")</f>
        <v>Saturday</v>
      </c>
      <c r="C16" s="5">
        <f>IF(PeriodStart&lt;&gt;0,PeriodStart+5,"")</f>
        <v>43036</v>
      </c>
      <c r="D16"/>
      <c r="E16" s="22"/>
    </row>
    <row r="17" spans="2:7" s="3" customFormat="1" ht="18.75" customHeight="1">
      <c r="B17" t="str">
        <f>IF(PeriodStart&lt;&gt;0,TEXT(WEEKDAY(WeeklyTimeSheet5712[Date]),"dddd"),"")</f>
        <v>Sunday</v>
      </c>
      <c r="C17" s="5">
        <f>IF(PeriodStart&lt;&gt;0,PeriodStart+6,"")</f>
        <v>43037</v>
      </c>
      <c r="D17"/>
      <c r="E17" s="22"/>
    </row>
    <row r="18" spans="2:7" customFormat="1" ht="27" customHeight="1">
      <c r="B18" t="s">
        <v>1</v>
      </c>
      <c r="C18" s="4"/>
      <c r="E18" s="22" t="s">
        <v>17</v>
      </c>
    </row>
    <row r="19" spans="2:7" customFormat="1" ht="48" customHeight="1">
      <c r="B19" s="15"/>
      <c r="C19" s="15"/>
      <c r="D19" s="15"/>
      <c r="E19" s="15"/>
      <c r="G19" s="16"/>
    </row>
    <row r="20" spans="2:7" customFormat="1">
      <c r="B20" s="17" t="s">
        <v>18</v>
      </c>
      <c r="C20" s="17"/>
      <c r="D20" s="17"/>
      <c r="E20" s="17"/>
      <c r="F20" s="4"/>
      <c r="G20" s="18" t="s">
        <v>2</v>
      </c>
    </row>
    <row r="21" spans="2:7" customFormat="1" ht="48" customHeight="1">
      <c r="B21" s="15"/>
      <c r="C21" s="15"/>
      <c r="D21" s="15"/>
      <c r="E21" s="15"/>
      <c r="F21" s="8"/>
      <c r="G21" s="16"/>
    </row>
    <row r="22" spans="2:7" customFormat="1">
      <c r="B22" s="17" t="s">
        <v>19</v>
      </c>
      <c r="C22" s="17"/>
      <c r="D22" s="17"/>
      <c r="E22" s="17"/>
      <c r="F22" s="4"/>
      <c r="G22" s="18" t="s">
        <v>2</v>
      </c>
    </row>
    <row r="23" spans="2:7" customFormat="1"/>
    <row r="24" spans="2:7" customFormat="1"/>
    <row r="25" spans="2:7" customFormat="1"/>
    <row r="26" spans="2:7" customFormat="1"/>
    <row r="27" spans="2:7" customFormat="1"/>
    <row r="28" spans="2:7" customFormat="1"/>
    <row r="29" spans="2:7" customFormat="1"/>
    <row r="30" spans="2:7" customFormat="1"/>
    <row r="31" spans="2:7" customFormat="1"/>
    <row r="32" spans="2:7" customFormat="1"/>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spans="2:7" customFormat="1"/>
    <row r="98" spans="2:7" customFormat="1"/>
    <row r="99" spans="2:7" customFormat="1"/>
    <row r="100" spans="2:7" customFormat="1"/>
    <row r="101" spans="2:7" customFormat="1"/>
    <row r="102" spans="2:7" customFormat="1"/>
    <row r="103" spans="2:7" customFormat="1"/>
    <row r="104" spans="2:7" customFormat="1"/>
    <row r="105" spans="2:7">
      <c r="B105"/>
      <c r="C105"/>
      <c r="D105"/>
      <c r="E105"/>
      <c r="F105"/>
      <c r="G105"/>
    </row>
    <row r="106" spans="2:7">
      <c r="B106"/>
      <c r="C106"/>
      <c r="D106"/>
      <c r="E106"/>
      <c r="F106"/>
      <c r="G106"/>
    </row>
    <row r="107" spans="2:7">
      <c r="B107"/>
      <c r="C107"/>
      <c r="D107"/>
      <c r="E107"/>
      <c r="F107"/>
      <c r="G107"/>
    </row>
    <row r="108" spans="2:7">
      <c r="B108"/>
      <c r="C108"/>
      <c r="D108"/>
      <c r="E108"/>
      <c r="F108"/>
      <c r="G108"/>
    </row>
    <row r="109" spans="2:7">
      <c r="B109"/>
      <c r="C109"/>
      <c r="D109"/>
      <c r="E109"/>
      <c r="F109"/>
      <c r="G109"/>
    </row>
    <row r="110" spans="2:7">
      <c r="B110"/>
      <c r="C110"/>
      <c r="D110"/>
      <c r="E110"/>
      <c r="F110"/>
      <c r="G110"/>
    </row>
    <row r="111" spans="2:7">
      <c r="B111"/>
      <c r="C111"/>
      <c r="D111"/>
      <c r="E111"/>
      <c r="F111"/>
      <c r="G111"/>
    </row>
    <row r="112" spans="2:7">
      <c r="B112"/>
      <c r="C112"/>
      <c r="D112"/>
      <c r="E112"/>
      <c r="F112"/>
      <c r="G112"/>
    </row>
    <row r="113" spans="2:7">
      <c r="B113"/>
      <c r="C113"/>
      <c r="D113"/>
      <c r="E113"/>
      <c r="F113"/>
      <c r="G113"/>
    </row>
    <row r="114" spans="2:7">
      <c r="B114"/>
      <c r="C114"/>
      <c r="D114"/>
      <c r="E114"/>
      <c r="F114"/>
      <c r="G114"/>
    </row>
  </sheetData>
  <mergeCells count="3">
    <mergeCell ref="B1:G1"/>
    <mergeCell ref="B2:G2"/>
    <mergeCell ref="B3:G3"/>
  </mergeCells>
  <dataValidations count="2">
    <dataValidation type="list" allowBlank="1" showInputMessage="1" showErrorMessage="1" error="If you need to add a new Client to this list you can add new list items to the Client Lookup table on the worksheet named Lookup Lists." sqref="C7">
      <formula1>ClientList</formula1>
    </dataValidation>
    <dataValidation type="list" allowBlank="1" showInputMessage="1" showErrorMessage="1" errorTitle="Invaild Selection" error="If you need to add a new Project Code to this list you can add new list items to the Project Code Lookup table on the worksheet named Lookup Lists." sqref="D11:D17">
      <formula1>ProjectList</formula1>
    </dataValidation>
  </dataValidations>
  <hyperlinks>
    <hyperlink ref="D6" r:id="rId1"/>
  </hyperlinks>
  <printOptions horizontalCentered="1"/>
  <pageMargins left="0.5" right="0.5" top="0.75" bottom="0" header="0.5" footer="0"/>
  <headerFooter alignWithMargins="0"/>
  <drawing r:id="rId2"/>
  <tableParts count="2">
    <tablePart r:id="rId3"/>
    <tablePart r:id="rId4"/>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G114"/>
  <sheetViews>
    <sheetView showGridLines="0" showZeros="0" workbookViewId="0">
      <selection activeCell="B22" sqref="B22"/>
    </sheetView>
  </sheetViews>
  <sheetFormatPr baseColWidth="10" defaultColWidth="8.83203125" defaultRowHeight="15" x14ac:dyDescent="0"/>
  <cols>
    <col min="1" max="1" width="3.5" style="1" customWidth="1"/>
    <col min="2" max="2" width="17" style="1" customWidth="1"/>
    <col min="3" max="3" width="11.33203125" style="1" customWidth="1"/>
    <col min="4" max="4" width="22.1640625" style="1" customWidth="1"/>
    <col min="5" max="7" width="17.6640625" style="1" customWidth="1"/>
    <col min="8" max="16384" width="8.83203125" style="1"/>
  </cols>
  <sheetData>
    <row r="1" spans="2:7" ht="36" customHeight="1" thickBot="1">
      <c r="B1" s="26" t="s">
        <v>10</v>
      </c>
      <c r="C1" s="26"/>
      <c r="D1" s="26"/>
      <c r="E1" s="26"/>
      <c r="F1" s="26"/>
      <c r="G1" s="26"/>
    </row>
    <row r="2" spans="2:7" ht="31.5" customHeight="1" thickTop="1" thickBot="1">
      <c r="B2" s="27" t="s">
        <v>11</v>
      </c>
      <c r="C2" s="27"/>
      <c r="D2" s="27"/>
      <c r="E2" s="27"/>
      <c r="F2" s="27"/>
      <c r="G2" s="27"/>
    </row>
    <row r="3" spans="2:7" ht="25.5" customHeight="1" thickTop="1">
      <c r="B3" s="25"/>
      <c r="C3" s="25"/>
      <c r="D3" s="25"/>
      <c r="E3" s="25"/>
      <c r="F3" s="25"/>
      <c r="G3" s="25"/>
    </row>
    <row r="4" spans="2:7" ht="17" customHeight="1">
      <c r="B4" s="9"/>
      <c r="C4" s="10"/>
      <c r="D4" s="6"/>
      <c r="E4" s="2"/>
      <c r="F4"/>
      <c r="G4"/>
    </row>
    <row r="5" spans="2:7" ht="17" customHeight="1">
      <c r="B5" s="9"/>
      <c r="C5" s="10"/>
      <c r="D5" s="7"/>
      <c r="E5" s="2"/>
      <c r="F5" s="11" t="s">
        <v>9</v>
      </c>
      <c r="G5" s="12">
        <v>43038</v>
      </c>
    </row>
    <row r="6" spans="2:7" ht="17" customHeight="1">
      <c r="B6" s="23" t="s">
        <v>12</v>
      </c>
      <c r="C6" s="10"/>
      <c r="D6" s="24" t="s">
        <v>14</v>
      </c>
      <c r="E6" s="2"/>
      <c r="F6" s="11"/>
      <c r="G6" s="14"/>
    </row>
    <row r="7" spans="2:7">
      <c r="B7" s="9" t="s">
        <v>13</v>
      </c>
      <c r="C7" s="10"/>
      <c r="D7" s="2"/>
      <c r="E7" s="2"/>
      <c r="F7" s="11"/>
      <c r="G7" s="13"/>
    </row>
    <row r="8" spans="2:7">
      <c r="D8"/>
      <c r="E8"/>
    </row>
    <row r="9" spans="2:7">
      <c r="D9"/>
      <c r="E9"/>
    </row>
    <row r="10" spans="2:7" s="3" customFormat="1" ht="45">
      <c r="B10" s="19" t="s">
        <v>0</v>
      </c>
      <c r="C10" s="20" t="s">
        <v>2</v>
      </c>
      <c r="D10" s="19" t="s">
        <v>15</v>
      </c>
      <c r="E10" s="21" t="s">
        <v>16</v>
      </c>
    </row>
    <row r="11" spans="2:7" s="3" customFormat="1" ht="18.75" customHeight="1">
      <c r="B11" t="str">
        <f>IF(PeriodStart&lt;&gt;0,TEXT(WEEKDAY(WeeklyTimeSheet571214[Date]),"dddd"),"")</f>
        <v>Monday</v>
      </c>
      <c r="C11" s="5">
        <f>IF(PeriodStart&lt;&gt;0,PeriodStart,"")</f>
        <v>43038</v>
      </c>
      <c r="D11"/>
      <c r="E11" s="22"/>
    </row>
    <row r="12" spans="2:7" s="3" customFormat="1" ht="18.75" customHeight="1">
      <c r="B12" t="str">
        <f>IF(PeriodStart&lt;&gt;0,TEXT(WEEKDAY(WeeklyTimeSheet571214[Date]),"dddd"),"")</f>
        <v>Tuesday</v>
      </c>
      <c r="C12" s="5">
        <f>IF(PeriodStart&lt;&gt;0,PeriodStart+1,"")</f>
        <v>43039</v>
      </c>
      <c r="D12"/>
      <c r="E12" s="22"/>
    </row>
    <row r="13" spans="2:7" s="3" customFormat="1" ht="18.75" customHeight="1">
      <c r="B13" t="str">
        <f>IF(PeriodStart&lt;&gt;0,TEXT(WEEKDAY(WeeklyTimeSheet571214[Date]),"dddd"),"")</f>
        <v>Wednesday</v>
      </c>
      <c r="C13" s="5">
        <f>IF(PeriodStart&lt;&gt;0,PeriodStart+2,"")</f>
        <v>43040</v>
      </c>
      <c r="D13"/>
      <c r="E13" s="22"/>
    </row>
    <row r="14" spans="2:7" s="3" customFormat="1" ht="18.75" customHeight="1">
      <c r="B14" t="str">
        <f>IF(PeriodStart&lt;&gt;0,TEXT(WEEKDAY(WeeklyTimeSheet571214[Date]),"dddd"),"")</f>
        <v>Thursday</v>
      </c>
      <c r="C14" s="5">
        <f>IF(PeriodStart&lt;&gt;0,PeriodStart+3,"")</f>
        <v>43041</v>
      </c>
      <c r="D14"/>
      <c r="E14" s="22"/>
    </row>
    <row r="15" spans="2:7" s="3" customFormat="1" ht="18.75" customHeight="1">
      <c r="B15" t="str">
        <f>IF(PeriodStart&lt;&gt;0,TEXT(WEEKDAY(WeeklyTimeSheet571214[Date]),"dddd"),"")</f>
        <v>Friday</v>
      </c>
      <c r="C15" s="5">
        <f>IF(PeriodStart&lt;&gt;0,PeriodStart+4,"")</f>
        <v>43042</v>
      </c>
      <c r="D15"/>
      <c r="E15" s="22"/>
    </row>
    <row r="16" spans="2:7" s="3" customFormat="1" ht="18.75" customHeight="1">
      <c r="B16" t="str">
        <f>IF(PeriodStart&lt;&gt;0,TEXT(WEEKDAY(WeeklyTimeSheet571214[Date]),"dddd"),"")</f>
        <v>Saturday</v>
      </c>
      <c r="C16" s="5">
        <f>IF(PeriodStart&lt;&gt;0,PeriodStart+5,"")</f>
        <v>43043</v>
      </c>
      <c r="D16"/>
      <c r="E16" s="22"/>
    </row>
    <row r="17" spans="2:7" s="3" customFormat="1" ht="18.75" customHeight="1">
      <c r="B17" t="str">
        <f>IF(PeriodStart&lt;&gt;0,TEXT(WEEKDAY(WeeklyTimeSheet571214[Date]),"dddd"),"")</f>
        <v>Sunday</v>
      </c>
      <c r="C17" s="5">
        <f>IF(PeriodStart&lt;&gt;0,PeriodStart+6,"")</f>
        <v>43044</v>
      </c>
      <c r="D17"/>
      <c r="E17" s="22"/>
    </row>
    <row r="18" spans="2:7" customFormat="1" ht="27" customHeight="1">
      <c r="B18" t="s">
        <v>1</v>
      </c>
      <c r="C18" s="4"/>
      <c r="E18" s="22" t="s">
        <v>17</v>
      </c>
    </row>
    <row r="19" spans="2:7" customFormat="1" ht="48" customHeight="1">
      <c r="B19" s="15"/>
      <c r="C19" s="15"/>
      <c r="D19" s="15"/>
      <c r="E19" s="15"/>
      <c r="G19" s="16"/>
    </row>
    <row r="20" spans="2:7" customFormat="1">
      <c r="B20" s="17" t="s">
        <v>18</v>
      </c>
      <c r="C20" s="17"/>
      <c r="D20" s="17"/>
      <c r="E20" s="17"/>
      <c r="F20" s="4"/>
      <c r="G20" s="18" t="s">
        <v>2</v>
      </c>
    </row>
    <row r="21" spans="2:7" customFormat="1" ht="48" customHeight="1">
      <c r="B21" s="15"/>
      <c r="C21" s="15"/>
      <c r="D21" s="15"/>
      <c r="E21" s="15"/>
      <c r="F21" s="8"/>
      <c r="G21" s="16"/>
    </row>
    <row r="22" spans="2:7" customFormat="1">
      <c r="B22" s="17" t="s">
        <v>19</v>
      </c>
      <c r="C22" s="17"/>
      <c r="D22" s="17"/>
      <c r="E22" s="17"/>
      <c r="F22" s="4"/>
      <c r="G22" s="18" t="s">
        <v>2</v>
      </c>
    </row>
    <row r="23" spans="2:7" customFormat="1"/>
    <row r="24" spans="2:7" customFormat="1"/>
    <row r="25" spans="2:7" customFormat="1"/>
    <row r="26" spans="2:7" customFormat="1"/>
    <row r="27" spans="2:7" customFormat="1"/>
    <row r="28" spans="2:7" customFormat="1"/>
    <row r="29" spans="2:7" customFormat="1"/>
    <row r="30" spans="2:7" customFormat="1"/>
    <row r="31" spans="2:7" customFormat="1"/>
    <row r="32" spans="2:7" customFormat="1"/>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spans="2:7" customFormat="1"/>
    <row r="98" spans="2:7" customFormat="1"/>
    <row r="99" spans="2:7" customFormat="1"/>
    <row r="100" spans="2:7" customFormat="1"/>
    <row r="101" spans="2:7" customFormat="1"/>
    <row r="102" spans="2:7" customFormat="1"/>
    <row r="103" spans="2:7" customFormat="1"/>
    <row r="104" spans="2:7" customFormat="1"/>
    <row r="105" spans="2:7">
      <c r="B105"/>
      <c r="C105"/>
      <c r="D105"/>
      <c r="E105"/>
      <c r="F105"/>
      <c r="G105"/>
    </row>
    <row r="106" spans="2:7">
      <c r="B106"/>
      <c r="C106"/>
      <c r="D106"/>
      <c r="E106"/>
      <c r="F106"/>
      <c r="G106"/>
    </row>
    <row r="107" spans="2:7">
      <c r="B107"/>
      <c r="C107"/>
      <c r="D107"/>
      <c r="E107"/>
      <c r="F107"/>
      <c r="G107"/>
    </row>
    <row r="108" spans="2:7">
      <c r="B108"/>
      <c r="C108"/>
      <c r="D108"/>
      <c r="E108"/>
      <c r="F108"/>
      <c r="G108"/>
    </row>
    <row r="109" spans="2:7">
      <c r="B109"/>
      <c r="C109"/>
      <c r="D109"/>
      <c r="E109"/>
      <c r="F109"/>
      <c r="G109"/>
    </row>
    <row r="110" spans="2:7">
      <c r="B110"/>
      <c r="C110"/>
      <c r="D110"/>
      <c r="E110"/>
      <c r="F110"/>
      <c r="G110"/>
    </row>
    <row r="111" spans="2:7">
      <c r="B111"/>
      <c r="C111"/>
      <c r="D111"/>
      <c r="E111"/>
      <c r="F111"/>
      <c r="G111"/>
    </row>
    <row r="112" spans="2:7">
      <c r="B112"/>
      <c r="C112"/>
      <c r="D112"/>
      <c r="E112"/>
      <c r="F112"/>
      <c r="G112"/>
    </row>
    <row r="113" spans="2:7">
      <c r="B113"/>
      <c r="C113"/>
      <c r="D113"/>
      <c r="E113"/>
      <c r="F113"/>
      <c r="G113"/>
    </row>
    <row r="114" spans="2:7">
      <c r="B114"/>
      <c r="C114"/>
      <c r="D114"/>
      <c r="E114"/>
      <c r="F114"/>
      <c r="G114"/>
    </row>
  </sheetData>
  <mergeCells count="3">
    <mergeCell ref="B1:G1"/>
    <mergeCell ref="B2:G2"/>
    <mergeCell ref="B3:G3"/>
  </mergeCells>
  <dataValidations count="2">
    <dataValidation type="list" allowBlank="1" showInputMessage="1" showErrorMessage="1" errorTitle="Invaild Selection" error="If you need to add a new Project Code to this list you can add new list items to the Project Code Lookup table on the worksheet named Lookup Lists." sqref="D11:D17">
      <formula1>ProjectList</formula1>
    </dataValidation>
    <dataValidation type="list" allowBlank="1" showInputMessage="1" showErrorMessage="1" error="If you need to add a new Client to this list you can add new list items to the Client Lookup table on the worksheet named Lookup Lists." sqref="C7">
      <formula1>ClientList</formula1>
    </dataValidation>
  </dataValidations>
  <hyperlinks>
    <hyperlink ref="D6" r:id="rId1"/>
  </hyperlinks>
  <printOptions horizontalCentered="1"/>
  <pageMargins left="0.5" right="0.5" top="0.75" bottom="0" header="0.5" footer="0"/>
  <headerFooter alignWithMargins="0"/>
  <drawing r:id="rId2"/>
  <tableParts count="2">
    <tablePart r:id="rId3"/>
    <tablePart r:id="rId4"/>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G114"/>
  <sheetViews>
    <sheetView showGridLines="0" showZeros="0" topLeftCell="A7" workbookViewId="0">
      <selection activeCell="B22" sqref="B22"/>
    </sheetView>
  </sheetViews>
  <sheetFormatPr baseColWidth="10" defaultColWidth="8.83203125" defaultRowHeight="15" x14ac:dyDescent="0"/>
  <cols>
    <col min="1" max="1" width="3.5" style="1" customWidth="1"/>
    <col min="2" max="2" width="17" style="1" customWidth="1"/>
    <col min="3" max="3" width="11.33203125" style="1" customWidth="1"/>
    <col min="4" max="4" width="22.1640625" style="1" customWidth="1"/>
    <col min="5" max="7" width="17.6640625" style="1" customWidth="1"/>
    <col min="8" max="16384" width="8.83203125" style="1"/>
  </cols>
  <sheetData>
    <row r="1" spans="2:7" ht="36" customHeight="1" thickBot="1">
      <c r="B1" s="26" t="s">
        <v>10</v>
      </c>
      <c r="C1" s="26"/>
      <c r="D1" s="26"/>
      <c r="E1" s="26"/>
      <c r="F1" s="26"/>
      <c r="G1" s="26"/>
    </row>
    <row r="2" spans="2:7" ht="31.5" customHeight="1" thickTop="1" thickBot="1">
      <c r="B2" s="27" t="s">
        <v>11</v>
      </c>
      <c r="C2" s="27"/>
      <c r="D2" s="27"/>
      <c r="E2" s="27"/>
      <c r="F2" s="27"/>
      <c r="G2" s="27"/>
    </row>
    <row r="3" spans="2:7" ht="25.5" customHeight="1" thickTop="1">
      <c r="B3" s="25"/>
      <c r="C3" s="25"/>
      <c r="D3" s="25"/>
      <c r="E3" s="25"/>
      <c r="F3" s="25"/>
      <c r="G3" s="25"/>
    </row>
    <row r="4" spans="2:7" ht="17" customHeight="1">
      <c r="B4" s="9"/>
      <c r="C4" s="10"/>
      <c r="D4" s="6"/>
      <c r="E4" s="2"/>
      <c r="F4"/>
      <c r="G4"/>
    </row>
    <row r="5" spans="2:7" ht="17" customHeight="1">
      <c r="B5" s="9"/>
      <c r="C5" s="10"/>
      <c r="D5" s="7"/>
      <c r="E5" s="2"/>
      <c r="F5" s="11" t="s">
        <v>9</v>
      </c>
      <c r="G5" s="12">
        <v>43045</v>
      </c>
    </row>
    <row r="6" spans="2:7" ht="17" customHeight="1">
      <c r="B6" s="23" t="s">
        <v>12</v>
      </c>
      <c r="C6" s="10"/>
      <c r="D6" s="24" t="s">
        <v>14</v>
      </c>
      <c r="E6" s="2"/>
      <c r="F6" s="11"/>
      <c r="G6" s="14"/>
    </row>
    <row r="7" spans="2:7">
      <c r="B7" s="9" t="s">
        <v>13</v>
      </c>
      <c r="C7" s="10"/>
      <c r="D7" s="2"/>
      <c r="E7" s="2"/>
      <c r="F7" s="11"/>
      <c r="G7" s="13"/>
    </row>
    <row r="8" spans="2:7">
      <c r="D8"/>
      <c r="E8"/>
    </row>
    <row r="9" spans="2:7">
      <c r="D9"/>
      <c r="E9"/>
    </row>
    <row r="10" spans="2:7" s="3" customFormat="1" ht="45">
      <c r="B10" s="19" t="s">
        <v>0</v>
      </c>
      <c r="C10" s="20" t="s">
        <v>2</v>
      </c>
      <c r="D10" s="19" t="s">
        <v>15</v>
      </c>
      <c r="E10" s="21" t="s">
        <v>16</v>
      </c>
    </row>
    <row r="11" spans="2:7" s="3" customFormat="1" ht="18.75" customHeight="1">
      <c r="B11" t="str">
        <f>IF(PeriodStart&lt;&gt;0,TEXT(WEEKDAY(WeeklyTimeSheet57121416[Date]),"dddd"),"")</f>
        <v>Monday</v>
      </c>
      <c r="C11" s="5">
        <f>IF(PeriodStart&lt;&gt;0,PeriodStart,"")</f>
        <v>43045</v>
      </c>
      <c r="D11"/>
      <c r="E11" s="22"/>
    </row>
    <row r="12" spans="2:7" s="3" customFormat="1" ht="18.75" customHeight="1">
      <c r="B12" t="str">
        <f>IF(PeriodStart&lt;&gt;0,TEXT(WEEKDAY(WeeklyTimeSheet57121416[Date]),"dddd"),"")</f>
        <v>Tuesday</v>
      </c>
      <c r="C12" s="5">
        <f>IF(PeriodStart&lt;&gt;0,PeriodStart+1,"")</f>
        <v>43046</v>
      </c>
      <c r="D12"/>
      <c r="E12" s="22"/>
    </row>
    <row r="13" spans="2:7" s="3" customFormat="1" ht="18.75" customHeight="1">
      <c r="B13" t="str">
        <f>IF(PeriodStart&lt;&gt;0,TEXT(WEEKDAY(WeeklyTimeSheet57121416[Date]),"dddd"),"")</f>
        <v>Wednesday</v>
      </c>
      <c r="C13" s="5">
        <f>IF(PeriodStart&lt;&gt;0,PeriodStart+2,"")</f>
        <v>43047</v>
      </c>
      <c r="D13"/>
      <c r="E13" s="22"/>
    </row>
    <row r="14" spans="2:7" s="3" customFormat="1" ht="18.75" customHeight="1">
      <c r="B14" t="str">
        <f>IF(PeriodStart&lt;&gt;0,TEXT(WEEKDAY(WeeklyTimeSheet57121416[Date]),"dddd"),"")</f>
        <v>Thursday</v>
      </c>
      <c r="C14" s="5">
        <f>IF(PeriodStart&lt;&gt;0,PeriodStart+3,"")</f>
        <v>43048</v>
      </c>
      <c r="D14"/>
      <c r="E14" s="22"/>
    </row>
    <row r="15" spans="2:7" s="3" customFormat="1" ht="18.75" customHeight="1">
      <c r="B15" t="str">
        <f>IF(PeriodStart&lt;&gt;0,TEXT(WEEKDAY(WeeklyTimeSheet57121416[Date]),"dddd"),"")</f>
        <v>Friday</v>
      </c>
      <c r="C15" s="5">
        <f>IF(PeriodStart&lt;&gt;0,PeriodStart+4,"")</f>
        <v>43049</v>
      </c>
      <c r="D15"/>
      <c r="E15" s="22"/>
    </row>
    <row r="16" spans="2:7" s="3" customFormat="1" ht="18.75" customHeight="1">
      <c r="B16" t="str">
        <f>IF(PeriodStart&lt;&gt;0,TEXT(WEEKDAY(WeeklyTimeSheet57121416[Date]),"dddd"),"")</f>
        <v>Saturday</v>
      </c>
      <c r="C16" s="5">
        <f>IF(PeriodStart&lt;&gt;0,PeriodStart+5,"")</f>
        <v>43050</v>
      </c>
      <c r="D16"/>
      <c r="E16" s="22"/>
    </row>
    <row r="17" spans="2:7" s="3" customFormat="1" ht="18.75" customHeight="1">
      <c r="B17" t="str">
        <f>IF(PeriodStart&lt;&gt;0,TEXT(WEEKDAY(WeeklyTimeSheet57121416[Date]),"dddd"),"")</f>
        <v>Sunday</v>
      </c>
      <c r="C17" s="5">
        <f>IF(PeriodStart&lt;&gt;0,PeriodStart+6,"")</f>
        <v>43051</v>
      </c>
      <c r="D17"/>
      <c r="E17" s="22"/>
    </row>
    <row r="18" spans="2:7" customFormat="1" ht="27" customHeight="1">
      <c r="B18" t="s">
        <v>1</v>
      </c>
      <c r="C18" s="4"/>
      <c r="E18" s="22" t="s">
        <v>17</v>
      </c>
    </row>
    <row r="19" spans="2:7" customFormat="1" ht="48" customHeight="1">
      <c r="B19" s="15"/>
      <c r="C19" s="15"/>
      <c r="D19" s="15"/>
      <c r="E19" s="15"/>
      <c r="G19" s="16"/>
    </row>
    <row r="20" spans="2:7" customFormat="1">
      <c r="B20" s="17" t="s">
        <v>18</v>
      </c>
      <c r="C20" s="17"/>
      <c r="D20" s="17"/>
      <c r="E20" s="17"/>
      <c r="F20" s="4"/>
      <c r="G20" s="18" t="s">
        <v>2</v>
      </c>
    </row>
    <row r="21" spans="2:7" customFormat="1" ht="48" customHeight="1">
      <c r="B21" s="15"/>
      <c r="C21" s="15"/>
      <c r="D21" s="15"/>
      <c r="E21" s="15"/>
      <c r="F21" s="8"/>
      <c r="G21" s="16"/>
    </row>
    <row r="22" spans="2:7" customFormat="1">
      <c r="B22" s="17" t="s">
        <v>19</v>
      </c>
      <c r="C22" s="17"/>
      <c r="D22" s="17"/>
      <c r="E22" s="17"/>
      <c r="F22" s="4"/>
      <c r="G22" s="18" t="s">
        <v>2</v>
      </c>
    </row>
    <row r="23" spans="2:7" customFormat="1"/>
    <row r="24" spans="2:7" customFormat="1"/>
    <row r="25" spans="2:7" customFormat="1"/>
    <row r="26" spans="2:7" customFormat="1"/>
    <row r="27" spans="2:7" customFormat="1"/>
    <row r="28" spans="2:7" customFormat="1"/>
    <row r="29" spans="2:7" customFormat="1"/>
    <row r="30" spans="2:7" customFormat="1"/>
    <row r="31" spans="2:7" customFormat="1"/>
    <row r="32" spans="2:7" customFormat="1"/>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spans="2:7" customFormat="1"/>
    <row r="98" spans="2:7" customFormat="1"/>
    <row r="99" spans="2:7" customFormat="1"/>
    <row r="100" spans="2:7" customFormat="1"/>
    <row r="101" spans="2:7" customFormat="1"/>
    <row r="102" spans="2:7" customFormat="1"/>
    <row r="103" spans="2:7" customFormat="1"/>
    <row r="104" spans="2:7" customFormat="1"/>
    <row r="105" spans="2:7">
      <c r="B105"/>
      <c r="C105"/>
      <c r="D105"/>
      <c r="E105"/>
      <c r="F105"/>
      <c r="G105"/>
    </row>
    <row r="106" spans="2:7">
      <c r="B106"/>
      <c r="C106"/>
      <c r="D106"/>
      <c r="E106"/>
      <c r="F106"/>
      <c r="G106"/>
    </row>
    <row r="107" spans="2:7">
      <c r="B107"/>
      <c r="C107"/>
      <c r="D107"/>
      <c r="E107"/>
      <c r="F107"/>
      <c r="G107"/>
    </row>
    <row r="108" spans="2:7">
      <c r="B108"/>
      <c r="C108"/>
      <c r="D108"/>
      <c r="E108"/>
      <c r="F108"/>
      <c r="G108"/>
    </row>
    <row r="109" spans="2:7">
      <c r="B109"/>
      <c r="C109"/>
      <c r="D109"/>
      <c r="E109"/>
      <c r="F109"/>
      <c r="G109"/>
    </row>
    <row r="110" spans="2:7">
      <c r="B110"/>
      <c r="C110"/>
      <c r="D110"/>
      <c r="E110"/>
      <c r="F110"/>
      <c r="G110"/>
    </row>
    <row r="111" spans="2:7">
      <c r="B111"/>
      <c r="C111"/>
      <c r="D111"/>
      <c r="E111"/>
      <c r="F111"/>
      <c r="G111"/>
    </row>
    <row r="112" spans="2:7">
      <c r="B112"/>
      <c r="C112"/>
      <c r="D112"/>
      <c r="E112"/>
      <c r="F112"/>
      <c r="G112"/>
    </row>
    <row r="113" spans="2:7">
      <c r="B113"/>
      <c r="C113"/>
      <c r="D113"/>
      <c r="E113"/>
      <c r="F113"/>
      <c r="G113"/>
    </row>
    <row r="114" spans="2:7">
      <c r="B114"/>
      <c r="C114"/>
      <c r="D114"/>
      <c r="E114"/>
      <c r="F114"/>
      <c r="G114"/>
    </row>
  </sheetData>
  <mergeCells count="3">
    <mergeCell ref="B1:G1"/>
    <mergeCell ref="B2:G2"/>
    <mergeCell ref="B3:G3"/>
  </mergeCells>
  <dataValidations count="2">
    <dataValidation type="list" allowBlank="1" showInputMessage="1" showErrorMessage="1" error="If you need to add a new Client to this list you can add new list items to the Client Lookup table on the worksheet named Lookup Lists." sqref="C7">
      <formula1>ClientList</formula1>
    </dataValidation>
    <dataValidation type="list" allowBlank="1" showInputMessage="1" showErrorMessage="1" errorTitle="Invaild Selection" error="If you need to add a new Project Code to this list you can add new list items to the Project Code Lookup table on the worksheet named Lookup Lists." sqref="D11:D17">
      <formula1>ProjectList</formula1>
    </dataValidation>
  </dataValidations>
  <hyperlinks>
    <hyperlink ref="D6" r:id="rId1"/>
  </hyperlinks>
  <printOptions horizontalCentered="1"/>
  <pageMargins left="0.5" right="0.5" top="0.75" bottom="0" header="0.5" footer="0"/>
  <headerFooter alignWithMargins="0"/>
  <drawing r:id="rId2"/>
  <tableParts count="2">
    <tablePart r:id="rId3"/>
    <tablePart r:id="rId4"/>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G114"/>
  <sheetViews>
    <sheetView showGridLines="0" showZeros="0" workbookViewId="0">
      <selection activeCell="B22" sqref="B22"/>
    </sheetView>
  </sheetViews>
  <sheetFormatPr baseColWidth="10" defaultColWidth="8.83203125" defaultRowHeight="15" x14ac:dyDescent="0"/>
  <cols>
    <col min="1" max="1" width="3.5" style="1" customWidth="1"/>
    <col min="2" max="2" width="17" style="1" customWidth="1"/>
    <col min="3" max="3" width="11.33203125" style="1" customWidth="1"/>
    <col min="4" max="4" width="22.1640625" style="1" customWidth="1"/>
    <col min="5" max="7" width="17.6640625" style="1" customWidth="1"/>
    <col min="8" max="16384" width="8.83203125" style="1"/>
  </cols>
  <sheetData>
    <row r="1" spans="2:7" ht="36" customHeight="1" thickBot="1">
      <c r="B1" s="26" t="s">
        <v>10</v>
      </c>
      <c r="C1" s="26"/>
      <c r="D1" s="26"/>
      <c r="E1" s="26"/>
      <c r="F1" s="26"/>
      <c r="G1" s="26"/>
    </row>
    <row r="2" spans="2:7" ht="31.5" customHeight="1" thickTop="1" thickBot="1">
      <c r="B2" s="27" t="s">
        <v>11</v>
      </c>
      <c r="C2" s="27"/>
      <c r="D2" s="27"/>
      <c r="E2" s="27"/>
      <c r="F2" s="27"/>
      <c r="G2" s="27"/>
    </row>
    <row r="3" spans="2:7" ht="25.5" customHeight="1" thickTop="1">
      <c r="B3" s="25"/>
      <c r="C3" s="25"/>
      <c r="D3" s="25"/>
      <c r="E3" s="25"/>
      <c r="F3" s="25"/>
      <c r="G3" s="25"/>
    </row>
    <row r="4" spans="2:7" ht="17" customHeight="1">
      <c r="B4" s="9"/>
      <c r="C4" s="10"/>
      <c r="D4" s="6"/>
      <c r="E4" s="2"/>
      <c r="F4"/>
      <c r="G4"/>
    </row>
    <row r="5" spans="2:7" ht="17" customHeight="1">
      <c r="B5" s="9"/>
      <c r="C5" s="10"/>
      <c r="D5" s="7"/>
      <c r="E5" s="2"/>
      <c r="F5" s="11" t="s">
        <v>9</v>
      </c>
      <c r="G5" s="12">
        <v>43052</v>
      </c>
    </row>
    <row r="6" spans="2:7" ht="17" customHeight="1">
      <c r="B6" s="23" t="s">
        <v>12</v>
      </c>
      <c r="C6" s="10"/>
      <c r="D6" s="24" t="s">
        <v>14</v>
      </c>
      <c r="E6" s="2"/>
      <c r="F6" s="11"/>
      <c r="G6" s="14"/>
    </row>
    <row r="7" spans="2:7">
      <c r="B7" s="9" t="s">
        <v>13</v>
      </c>
      <c r="C7" s="10"/>
      <c r="D7" s="2"/>
      <c r="E7" s="2"/>
      <c r="F7" s="11"/>
      <c r="G7" s="13"/>
    </row>
    <row r="8" spans="2:7">
      <c r="D8"/>
      <c r="E8"/>
    </row>
    <row r="9" spans="2:7">
      <c r="D9"/>
      <c r="E9"/>
    </row>
    <row r="10" spans="2:7" s="3" customFormat="1" ht="45">
      <c r="B10" s="19" t="s">
        <v>0</v>
      </c>
      <c r="C10" s="20" t="s">
        <v>2</v>
      </c>
      <c r="D10" s="19" t="s">
        <v>15</v>
      </c>
      <c r="E10" s="21" t="s">
        <v>16</v>
      </c>
    </row>
    <row r="11" spans="2:7" s="3" customFormat="1" ht="18.75" customHeight="1">
      <c r="B11" t="str">
        <f>IF(PeriodStart&lt;&gt;0,TEXT(WEEKDAY(WeeklyTimeSheet5712141618[Date]),"dddd"),"")</f>
        <v>Monday</v>
      </c>
      <c r="C11" s="5">
        <f>IF(PeriodStart&lt;&gt;0,PeriodStart,"")</f>
        <v>43052</v>
      </c>
      <c r="D11"/>
      <c r="E11" s="22"/>
    </row>
    <row r="12" spans="2:7" s="3" customFormat="1" ht="18.75" customHeight="1">
      <c r="B12" t="str">
        <f>IF(PeriodStart&lt;&gt;0,TEXT(WEEKDAY(WeeklyTimeSheet5712141618[Date]),"dddd"),"")</f>
        <v>Tuesday</v>
      </c>
      <c r="C12" s="5">
        <f>IF(PeriodStart&lt;&gt;0,PeriodStart+1,"")</f>
        <v>43053</v>
      </c>
      <c r="D12"/>
      <c r="E12" s="22"/>
    </row>
    <row r="13" spans="2:7" s="3" customFormat="1" ht="18.75" customHeight="1">
      <c r="B13" t="str">
        <f>IF(PeriodStart&lt;&gt;0,TEXT(WEEKDAY(WeeklyTimeSheet5712141618[Date]),"dddd"),"")</f>
        <v>Wednesday</v>
      </c>
      <c r="C13" s="5">
        <f>IF(PeriodStart&lt;&gt;0,PeriodStart+2,"")</f>
        <v>43054</v>
      </c>
      <c r="D13"/>
      <c r="E13" s="22"/>
    </row>
    <row r="14" spans="2:7" s="3" customFormat="1" ht="18.75" customHeight="1">
      <c r="B14" t="str">
        <f>IF(PeriodStart&lt;&gt;0,TEXT(WEEKDAY(WeeklyTimeSheet5712141618[Date]),"dddd"),"")</f>
        <v>Thursday</v>
      </c>
      <c r="C14" s="5">
        <f>IF(PeriodStart&lt;&gt;0,PeriodStart+3,"")</f>
        <v>43055</v>
      </c>
      <c r="D14"/>
      <c r="E14" s="22"/>
    </row>
    <row r="15" spans="2:7" s="3" customFormat="1" ht="18.75" customHeight="1">
      <c r="B15" t="str">
        <f>IF(PeriodStart&lt;&gt;0,TEXT(WEEKDAY(WeeklyTimeSheet5712141618[Date]),"dddd"),"")</f>
        <v>Friday</v>
      </c>
      <c r="C15" s="5">
        <f>IF(PeriodStart&lt;&gt;0,PeriodStart+4,"")</f>
        <v>43056</v>
      </c>
      <c r="D15"/>
      <c r="E15" s="22"/>
    </row>
    <row r="16" spans="2:7" s="3" customFormat="1" ht="18.75" customHeight="1">
      <c r="B16" t="str">
        <f>IF(PeriodStart&lt;&gt;0,TEXT(WEEKDAY(WeeklyTimeSheet5712141618[Date]),"dddd"),"")</f>
        <v>Saturday</v>
      </c>
      <c r="C16" s="5">
        <f>IF(PeriodStart&lt;&gt;0,PeriodStart+5,"")</f>
        <v>43057</v>
      </c>
      <c r="D16"/>
      <c r="E16" s="22"/>
    </row>
    <row r="17" spans="2:7" s="3" customFormat="1" ht="18.75" customHeight="1">
      <c r="B17" t="str">
        <f>IF(PeriodStart&lt;&gt;0,TEXT(WEEKDAY(WeeklyTimeSheet5712141618[Date]),"dddd"),"")</f>
        <v>Sunday</v>
      </c>
      <c r="C17" s="5">
        <f>IF(PeriodStart&lt;&gt;0,PeriodStart+6,"")</f>
        <v>43058</v>
      </c>
      <c r="D17"/>
      <c r="E17" s="22"/>
    </row>
    <row r="18" spans="2:7" customFormat="1" ht="27" customHeight="1">
      <c r="B18" t="s">
        <v>1</v>
      </c>
      <c r="C18" s="4"/>
      <c r="E18" s="22" t="s">
        <v>17</v>
      </c>
    </row>
    <row r="19" spans="2:7" customFormat="1" ht="48" customHeight="1">
      <c r="B19" s="15"/>
      <c r="C19" s="15"/>
      <c r="D19" s="15"/>
      <c r="E19" s="15"/>
      <c r="G19" s="16"/>
    </row>
    <row r="20" spans="2:7" customFormat="1">
      <c r="B20" s="17" t="s">
        <v>18</v>
      </c>
      <c r="C20" s="17"/>
      <c r="D20" s="17"/>
      <c r="E20" s="17"/>
      <c r="F20" s="4"/>
      <c r="G20" s="18" t="s">
        <v>2</v>
      </c>
    </row>
    <row r="21" spans="2:7" customFormat="1" ht="48" customHeight="1">
      <c r="B21" s="15"/>
      <c r="C21" s="15"/>
      <c r="D21" s="15"/>
      <c r="E21" s="15"/>
      <c r="F21" s="8"/>
      <c r="G21" s="16"/>
    </row>
    <row r="22" spans="2:7" customFormat="1">
      <c r="B22" s="17" t="s">
        <v>19</v>
      </c>
      <c r="C22" s="17"/>
      <c r="D22" s="17"/>
      <c r="E22" s="17"/>
      <c r="F22" s="4"/>
      <c r="G22" s="18" t="s">
        <v>2</v>
      </c>
    </row>
    <row r="23" spans="2:7" customFormat="1"/>
    <row r="24" spans="2:7" customFormat="1"/>
    <row r="25" spans="2:7" customFormat="1"/>
    <row r="26" spans="2:7" customFormat="1"/>
    <row r="27" spans="2:7" customFormat="1"/>
    <row r="28" spans="2:7" customFormat="1"/>
    <row r="29" spans="2:7" customFormat="1"/>
    <row r="30" spans="2:7" customFormat="1"/>
    <row r="31" spans="2:7" customFormat="1"/>
    <row r="32" spans="2:7" customFormat="1"/>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spans="2:7" customFormat="1"/>
    <row r="98" spans="2:7" customFormat="1"/>
    <row r="99" spans="2:7" customFormat="1"/>
    <row r="100" spans="2:7" customFormat="1"/>
    <row r="101" spans="2:7" customFormat="1"/>
    <row r="102" spans="2:7" customFormat="1"/>
    <row r="103" spans="2:7" customFormat="1"/>
    <row r="104" spans="2:7" customFormat="1"/>
    <row r="105" spans="2:7">
      <c r="B105"/>
      <c r="C105"/>
      <c r="D105"/>
      <c r="E105"/>
      <c r="F105"/>
      <c r="G105"/>
    </row>
    <row r="106" spans="2:7">
      <c r="B106"/>
      <c r="C106"/>
      <c r="D106"/>
      <c r="E106"/>
      <c r="F106"/>
      <c r="G106"/>
    </row>
    <row r="107" spans="2:7">
      <c r="B107"/>
      <c r="C107"/>
      <c r="D107"/>
      <c r="E107"/>
      <c r="F107"/>
      <c r="G107"/>
    </row>
    <row r="108" spans="2:7">
      <c r="B108"/>
      <c r="C108"/>
      <c r="D108"/>
      <c r="E108"/>
      <c r="F108"/>
      <c r="G108"/>
    </row>
    <row r="109" spans="2:7">
      <c r="B109"/>
      <c r="C109"/>
      <c r="D109"/>
      <c r="E109"/>
      <c r="F109"/>
      <c r="G109"/>
    </row>
    <row r="110" spans="2:7">
      <c r="B110"/>
      <c r="C110"/>
      <c r="D110"/>
      <c r="E110"/>
      <c r="F110"/>
      <c r="G110"/>
    </row>
    <row r="111" spans="2:7">
      <c r="B111"/>
      <c r="C111"/>
      <c r="D111"/>
      <c r="E111"/>
      <c r="F111"/>
      <c r="G111"/>
    </row>
    <row r="112" spans="2:7">
      <c r="B112"/>
      <c r="C112"/>
      <c r="D112"/>
      <c r="E112"/>
      <c r="F112"/>
      <c r="G112"/>
    </row>
    <row r="113" spans="2:7">
      <c r="B113"/>
      <c r="C113"/>
      <c r="D113"/>
      <c r="E113"/>
      <c r="F113"/>
      <c r="G113"/>
    </row>
    <row r="114" spans="2:7">
      <c r="B114"/>
      <c r="C114"/>
      <c r="D114"/>
      <c r="E114"/>
      <c r="F114"/>
      <c r="G114"/>
    </row>
  </sheetData>
  <mergeCells count="3">
    <mergeCell ref="B1:G1"/>
    <mergeCell ref="B2:G2"/>
    <mergeCell ref="B3:G3"/>
  </mergeCells>
  <dataValidations count="2">
    <dataValidation type="list" allowBlank="1" showInputMessage="1" showErrorMessage="1" errorTitle="Invaild Selection" error="If you need to add a new Project Code to this list you can add new list items to the Project Code Lookup table on the worksheet named Lookup Lists." sqref="D11:D17">
      <formula1>ProjectList</formula1>
    </dataValidation>
    <dataValidation type="list" allowBlank="1" showInputMessage="1" showErrorMessage="1" error="If you need to add a new Client to this list you can add new list items to the Client Lookup table on the worksheet named Lookup Lists." sqref="C7">
      <formula1>ClientList</formula1>
    </dataValidation>
  </dataValidations>
  <hyperlinks>
    <hyperlink ref="D6" r:id="rId1"/>
  </hyperlinks>
  <printOptions horizontalCentered="1"/>
  <pageMargins left="0.5" right="0.5" top="0.75" bottom="0" header="0.5" footer="0"/>
  <headerFooter alignWithMargins="0"/>
  <drawing r:id="rId2"/>
  <tableParts count="2">
    <tablePart r:id="rId3"/>
    <tablePart r:id="rId4"/>
  </tablePart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G114"/>
  <sheetViews>
    <sheetView showGridLines="0" showZeros="0" workbookViewId="0">
      <selection activeCell="B22" sqref="B22"/>
    </sheetView>
  </sheetViews>
  <sheetFormatPr baseColWidth="10" defaultColWidth="8.83203125" defaultRowHeight="15" x14ac:dyDescent="0"/>
  <cols>
    <col min="1" max="1" width="3.5" style="1" customWidth="1"/>
    <col min="2" max="2" width="17" style="1" customWidth="1"/>
    <col min="3" max="3" width="11.33203125" style="1" customWidth="1"/>
    <col min="4" max="4" width="22.1640625" style="1" customWidth="1"/>
    <col min="5" max="7" width="17.6640625" style="1" customWidth="1"/>
    <col min="8" max="16384" width="8.83203125" style="1"/>
  </cols>
  <sheetData>
    <row r="1" spans="2:7" ht="36" customHeight="1" thickBot="1">
      <c r="B1" s="26" t="s">
        <v>10</v>
      </c>
      <c r="C1" s="26"/>
      <c r="D1" s="26"/>
      <c r="E1" s="26"/>
      <c r="F1" s="26"/>
      <c r="G1" s="26"/>
    </row>
    <row r="2" spans="2:7" ht="31.5" customHeight="1" thickTop="1" thickBot="1">
      <c r="B2" s="27" t="s">
        <v>11</v>
      </c>
      <c r="C2" s="27"/>
      <c r="D2" s="27"/>
      <c r="E2" s="27"/>
      <c r="F2" s="27"/>
      <c r="G2" s="27"/>
    </row>
    <row r="3" spans="2:7" ht="25.5" customHeight="1" thickTop="1">
      <c r="B3" s="25"/>
      <c r="C3" s="25"/>
      <c r="D3" s="25"/>
      <c r="E3" s="25"/>
      <c r="F3" s="25"/>
      <c r="G3" s="25"/>
    </row>
    <row r="4" spans="2:7" ht="17" customHeight="1">
      <c r="B4" s="9"/>
      <c r="C4" s="10"/>
      <c r="D4" s="6"/>
      <c r="E4" s="2"/>
      <c r="F4"/>
      <c r="G4"/>
    </row>
    <row r="5" spans="2:7" ht="17" customHeight="1">
      <c r="B5" s="9"/>
      <c r="C5" s="10"/>
      <c r="D5" s="7"/>
      <c r="E5" s="2"/>
      <c r="F5" s="11" t="s">
        <v>9</v>
      </c>
      <c r="G5" s="12">
        <v>43059</v>
      </c>
    </row>
    <row r="6" spans="2:7" ht="17" customHeight="1">
      <c r="B6" s="23" t="s">
        <v>12</v>
      </c>
      <c r="C6" s="10"/>
      <c r="D6" s="24" t="s">
        <v>14</v>
      </c>
      <c r="E6" s="2"/>
      <c r="F6" s="11"/>
      <c r="G6" s="14"/>
    </row>
    <row r="7" spans="2:7">
      <c r="B7" s="9" t="s">
        <v>13</v>
      </c>
      <c r="C7" s="10"/>
      <c r="D7" s="2"/>
      <c r="E7" s="2"/>
      <c r="F7" s="11"/>
      <c r="G7" s="13"/>
    </row>
    <row r="8" spans="2:7">
      <c r="D8"/>
      <c r="E8"/>
    </row>
    <row r="9" spans="2:7">
      <c r="D9"/>
      <c r="E9"/>
    </row>
    <row r="10" spans="2:7" s="3" customFormat="1" ht="45">
      <c r="B10" s="19" t="s">
        <v>0</v>
      </c>
      <c r="C10" s="20" t="s">
        <v>2</v>
      </c>
      <c r="D10" s="19" t="s">
        <v>15</v>
      </c>
      <c r="E10" s="21" t="s">
        <v>16</v>
      </c>
    </row>
    <row r="11" spans="2:7" s="3" customFormat="1" ht="18.75" customHeight="1">
      <c r="B11" t="str">
        <f>IF(PeriodStart&lt;&gt;0,TEXT(WEEKDAY(WeeklyTimeSheet571214161820[Date]),"dddd"),"")</f>
        <v>Monday</v>
      </c>
      <c r="C11" s="5">
        <f>IF(PeriodStart&lt;&gt;0,PeriodStart,"")</f>
        <v>43059</v>
      </c>
      <c r="D11"/>
      <c r="E11" s="22"/>
    </row>
    <row r="12" spans="2:7" s="3" customFormat="1" ht="18.75" customHeight="1">
      <c r="B12" t="str">
        <f>IF(PeriodStart&lt;&gt;0,TEXT(WEEKDAY(WeeklyTimeSheet571214161820[Date]),"dddd"),"")</f>
        <v>Tuesday</v>
      </c>
      <c r="C12" s="5">
        <f>IF(PeriodStart&lt;&gt;0,PeriodStart+1,"")</f>
        <v>43060</v>
      </c>
      <c r="D12"/>
      <c r="E12" s="22"/>
    </row>
    <row r="13" spans="2:7" s="3" customFormat="1" ht="18.75" customHeight="1">
      <c r="B13" t="str">
        <f>IF(PeriodStart&lt;&gt;0,TEXT(WEEKDAY(WeeklyTimeSheet571214161820[Date]),"dddd"),"")</f>
        <v>Wednesday</v>
      </c>
      <c r="C13" s="5">
        <f>IF(PeriodStart&lt;&gt;0,PeriodStart+2,"")</f>
        <v>43061</v>
      </c>
      <c r="D13"/>
      <c r="E13" s="22"/>
    </row>
    <row r="14" spans="2:7" s="3" customFormat="1" ht="18.75" customHeight="1">
      <c r="B14" t="str">
        <f>IF(PeriodStart&lt;&gt;0,TEXT(WEEKDAY(WeeklyTimeSheet571214161820[Date]),"dddd"),"")</f>
        <v>Thursday</v>
      </c>
      <c r="C14" s="5">
        <f>IF(PeriodStart&lt;&gt;0,PeriodStart+3,"")</f>
        <v>43062</v>
      </c>
      <c r="D14"/>
      <c r="E14" s="22"/>
    </row>
    <row r="15" spans="2:7" s="3" customFormat="1" ht="18.75" customHeight="1">
      <c r="B15" t="str">
        <f>IF(PeriodStart&lt;&gt;0,TEXT(WEEKDAY(WeeklyTimeSheet571214161820[Date]),"dddd"),"")</f>
        <v>Friday</v>
      </c>
      <c r="C15" s="5">
        <f>IF(PeriodStart&lt;&gt;0,PeriodStart+4,"")</f>
        <v>43063</v>
      </c>
      <c r="D15"/>
      <c r="E15" s="22"/>
    </row>
    <row r="16" spans="2:7" s="3" customFormat="1" ht="18.75" customHeight="1">
      <c r="B16" t="str">
        <f>IF(PeriodStart&lt;&gt;0,TEXT(WEEKDAY(WeeklyTimeSheet571214161820[Date]),"dddd"),"")</f>
        <v>Saturday</v>
      </c>
      <c r="C16" s="5">
        <f>IF(PeriodStart&lt;&gt;0,PeriodStart+5,"")</f>
        <v>43064</v>
      </c>
      <c r="D16"/>
      <c r="E16" s="22"/>
    </row>
    <row r="17" spans="2:7" s="3" customFormat="1" ht="18.75" customHeight="1">
      <c r="B17" t="str">
        <f>IF(PeriodStart&lt;&gt;0,TEXT(WEEKDAY(WeeklyTimeSheet571214161820[Date]),"dddd"),"")</f>
        <v>Sunday</v>
      </c>
      <c r="C17" s="5">
        <f>IF(PeriodStart&lt;&gt;0,PeriodStart+6,"")</f>
        <v>43065</v>
      </c>
      <c r="D17"/>
      <c r="E17" s="22"/>
    </row>
    <row r="18" spans="2:7" customFormat="1" ht="27" customHeight="1">
      <c r="B18" t="s">
        <v>1</v>
      </c>
      <c r="C18" s="4"/>
      <c r="E18" s="22" t="s">
        <v>17</v>
      </c>
    </row>
    <row r="19" spans="2:7" customFormat="1" ht="48" customHeight="1">
      <c r="B19" s="15"/>
      <c r="C19" s="15"/>
      <c r="D19" s="15"/>
      <c r="E19" s="15"/>
      <c r="G19" s="16"/>
    </row>
    <row r="20" spans="2:7" customFormat="1">
      <c r="B20" s="17" t="s">
        <v>18</v>
      </c>
      <c r="C20" s="17"/>
      <c r="D20" s="17"/>
      <c r="E20" s="17"/>
      <c r="F20" s="4"/>
      <c r="G20" s="18" t="s">
        <v>2</v>
      </c>
    </row>
    <row r="21" spans="2:7" customFormat="1" ht="48" customHeight="1">
      <c r="B21" s="15"/>
      <c r="C21" s="15"/>
      <c r="D21" s="15"/>
      <c r="E21" s="15"/>
      <c r="F21" s="8"/>
      <c r="G21" s="16"/>
    </row>
    <row r="22" spans="2:7" customFormat="1">
      <c r="B22" s="17" t="s">
        <v>19</v>
      </c>
      <c r="C22" s="17"/>
      <c r="D22" s="17"/>
      <c r="E22" s="17"/>
      <c r="F22" s="4"/>
      <c r="G22" s="18" t="s">
        <v>2</v>
      </c>
    </row>
    <row r="23" spans="2:7" customFormat="1"/>
    <row r="24" spans="2:7" customFormat="1"/>
    <row r="25" spans="2:7" customFormat="1"/>
    <row r="26" spans="2:7" customFormat="1"/>
    <row r="27" spans="2:7" customFormat="1"/>
    <row r="28" spans="2:7" customFormat="1"/>
    <row r="29" spans="2:7" customFormat="1"/>
    <row r="30" spans="2:7" customFormat="1"/>
    <row r="31" spans="2:7" customFormat="1"/>
    <row r="32" spans="2:7" customFormat="1"/>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spans="2:7" customFormat="1"/>
    <row r="98" spans="2:7" customFormat="1"/>
    <row r="99" spans="2:7" customFormat="1"/>
    <row r="100" spans="2:7" customFormat="1"/>
    <row r="101" spans="2:7" customFormat="1"/>
    <row r="102" spans="2:7" customFormat="1"/>
    <row r="103" spans="2:7" customFormat="1"/>
    <row r="104" spans="2:7" customFormat="1"/>
    <row r="105" spans="2:7">
      <c r="B105"/>
      <c r="C105"/>
      <c r="D105"/>
      <c r="E105"/>
      <c r="F105"/>
      <c r="G105"/>
    </row>
    <row r="106" spans="2:7">
      <c r="B106"/>
      <c r="C106"/>
      <c r="D106"/>
      <c r="E106"/>
      <c r="F106"/>
      <c r="G106"/>
    </row>
    <row r="107" spans="2:7">
      <c r="B107"/>
      <c r="C107"/>
      <c r="D107"/>
      <c r="E107"/>
      <c r="F107"/>
      <c r="G107"/>
    </row>
    <row r="108" spans="2:7">
      <c r="B108"/>
      <c r="C108"/>
      <c r="D108"/>
      <c r="E108"/>
      <c r="F108"/>
      <c r="G108"/>
    </row>
    <row r="109" spans="2:7">
      <c r="B109"/>
      <c r="C109"/>
      <c r="D109"/>
      <c r="E109"/>
      <c r="F109"/>
      <c r="G109"/>
    </row>
    <row r="110" spans="2:7">
      <c r="B110"/>
      <c r="C110"/>
      <c r="D110"/>
      <c r="E110"/>
      <c r="F110"/>
      <c r="G110"/>
    </row>
    <row r="111" spans="2:7">
      <c r="B111"/>
      <c r="C111"/>
      <c r="D111"/>
      <c r="E111"/>
      <c r="F111"/>
      <c r="G111"/>
    </row>
    <row r="112" spans="2:7">
      <c r="B112"/>
      <c r="C112"/>
      <c r="D112"/>
      <c r="E112"/>
      <c r="F112"/>
      <c r="G112"/>
    </row>
    <row r="113" spans="2:7">
      <c r="B113"/>
      <c r="C113"/>
      <c r="D113"/>
      <c r="E113"/>
      <c r="F113"/>
      <c r="G113"/>
    </row>
    <row r="114" spans="2:7">
      <c r="B114"/>
      <c r="C114"/>
      <c r="D114"/>
      <c r="E114"/>
      <c r="F114"/>
      <c r="G114"/>
    </row>
  </sheetData>
  <mergeCells count="3">
    <mergeCell ref="B1:G1"/>
    <mergeCell ref="B2:G2"/>
    <mergeCell ref="B3:G3"/>
  </mergeCells>
  <dataValidations count="2">
    <dataValidation type="list" allowBlank="1" showInputMessage="1" showErrorMessage="1" error="If you need to add a new Client to this list you can add new list items to the Client Lookup table on the worksheet named Lookup Lists." sqref="C7">
      <formula1>ClientList</formula1>
    </dataValidation>
    <dataValidation type="list" allowBlank="1" showInputMessage="1" showErrorMessage="1" errorTitle="Invaild Selection" error="If you need to add a new Project Code to this list you can add new list items to the Project Code Lookup table on the worksheet named Lookup Lists." sqref="D11:D17">
      <formula1>ProjectList</formula1>
    </dataValidation>
  </dataValidations>
  <hyperlinks>
    <hyperlink ref="D6" r:id="rId1"/>
  </hyperlinks>
  <printOptions horizontalCentered="1"/>
  <pageMargins left="0.5" right="0.5" top="0.75" bottom="0" header="0.5" footer="0"/>
  <headerFooter alignWithMargins="0"/>
  <drawing r:id="rId2"/>
  <tableParts count="2">
    <tablePart r:id="rId3"/>
    <tablePart r:id="rId4"/>
  </tablePar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dimension ref="A1:C3"/>
  <sheetViews>
    <sheetView workbookViewId="0"/>
  </sheetViews>
  <sheetFormatPr baseColWidth="10" defaultColWidth="8.83203125" defaultRowHeight="15" x14ac:dyDescent="0"/>
  <cols>
    <col min="1" max="1" width="19.6640625" customWidth="1"/>
    <col min="2" max="2" width="18.5" customWidth="1"/>
    <col min="3" max="3" width="14.33203125" customWidth="1"/>
  </cols>
  <sheetData>
    <row r="1" spans="1:3">
      <c r="A1" t="s">
        <v>8</v>
      </c>
      <c r="B1" t="s">
        <v>7</v>
      </c>
    </row>
    <row r="2" spans="1:3">
      <c r="A2" t="s">
        <v>3</v>
      </c>
      <c r="B2" t="s">
        <v>4</v>
      </c>
    </row>
    <row r="3" spans="1:3">
      <c r="A3" t="s">
        <v>6</v>
      </c>
      <c r="B3" t="s">
        <v>5</v>
      </c>
    </row>
  </sheetData>
  <pageMargins left="0.7" right="0.7" top="0.75" bottom="0.75" header="0.3" footer="0.3"/>
  <legacyDrawing r:id="rId1"/>
  <tableParts count="2">
    <tablePart r:id="rId2"/>
    <tablePart r:id="rId3"/>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Weekly Time Sheet</vt:lpstr>
      <vt:lpstr>Weekly Time Sheet (2)</vt:lpstr>
      <vt:lpstr>Weekly Time Sheet (3)</vt:lpstr>
      <vt:lpstr>Weekly Time Sheet (4)</vt:lpstr>
      <vt:lpstr>Weekly Time Sheet (5)</vt:lpstr>
      <vt:lpstr>Weekly Time Sheet (6)</vt:lpstr>
      <vt:lpstr>Weekly Time Sheet (7)</vt:lpstr>
      <vt:lpstr>Weekly Time Sheet (8)</vt:lpstr>
      <vt:lpstr>Lookup Lists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Emily Scott</cp:lastModifiedBy>
  <cp:lastPrinted>2010-04-22T18:10:28Z</cp:lastPrinted>
  <dcterms:created xsi:type="dcterms:W3CDTF">2000-08-25T01:59:39Z</dcterms:created>
  <dcterms:modified xsi:type="dcterms:W3CDTF">2017-08-01T20:33:44Z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TC060888841033</vt:lpwstr>
  </property>
</Properties>
</file>